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<sst xmlns="http://schemas.openxmlformats.org/spreadsheetml/2006/main" count="99" uniqueCount="83">
  <si>
    <t>附件1-1</t>
  </si>
  <si>
    <r>
      <rPr>
        <b/>
        <sz val="14"/>
        <rFont val="等线"/>
        <charset val="134"/>
        <scheme val="minor"/>
      </rPr>
      <t xml:space="preserve">北京市文化和旅游局项目绩效自评表
</t>
    </r>
    <r>
      <rPr>
        <sz val="14"/>
        <rFont val="等线"/>
        <charset val="134"/>
        <scheme val="minor"/>
      </rPr>
      <t>（2024年度）</t>
    </r>
  </si>
  <si>
    <t>项目名称</t>
  </si>
  <si>
    <t>海外欢乐春节活动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</si>
  <si>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</si>
  <si>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</si>
  <si>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</si>
  <si>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</si>
  <si>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</si>
  <si>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</si>
  <si>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</si>
  <si>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</si>
  <si>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</si>
  <si>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</si>
  <si>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</si>
  <si>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</si>
  <si>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</si>
  <si>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</si>
  <si>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</si>
  <si>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</si>
  <si>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</si>
  <si>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</si>
  <si>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</si>
  <si>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拟于2024春节期间，组织3个出访团组分别赴：芬兰的赫尔辛基市、坦佩雷市和爱沙尼亚的塔林市；英国的伦敦市、爱丁堡市和爱尔兰的都柏林市；德国的海德堡市和希腊的雅典市，开展“欢乐春节”文旅推广系列活动。</t>
  </si>
  <si>
    <t>2024“欢乐春节”活动自1月底在美国旧金山启动，在6个国家8个城市陆续开展，举办文艺演出、图片展览、文化庙会、旅游推介等多元系列活动近30场，取得了丰硕成果，不仅数量创历年之最，也受到了当地政要、普通民众和海外侨胞的热烈欢迎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</si>
  <si>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</si>
  <si>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</si>
  <si>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</si>
  <si>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</si>
  <si>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</si>
  <si>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</si>
  <si>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</si>
  <si>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</si>
  <si>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</si>
  <si>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参加活动数量</t>
  </si>
  <si>
    <r>
      <rPr>
        <sz val="10"/>
        <rFont val="Droid Sans Fallback"/>
        <charset val="134"/>
      </rPr>
      <t>≥</t>
    </r>
    <r>
      <rPr>
        <sz val="10"/>
        <rFont val="DejaVu Sans"/>
        <charset val="134"/>
      </rPr>
      <t>4</t>
    </r>
    <r>
      <rPr>
        <sz val="10"/>
        <rFont val="宋体"/>
        <charset val="134"/>
      </rPr>
      <t>个</t>
    </r>
  </si>
  <si>
    <r>
      <rPr>
        <sz val="10"/>
        <rFont val="DejaVu Sans"/>
        <charset val="134"/>
      </rPr>
      <t>4</t>
    </r>
    <r>
      <rPr>
        <sz val="10"/>
        <rFont val="宋体"/>
        <charset val="134"/>
      </rPr>
      <t>个</t>
    </r>
  </si>
  <si>
    <t>举办活动场次</t>
  </si>
  <si>
    <r>
      <rPr>
        <sz val="10"/>
        <rFont val="Droid Sans Fallback"/>
        <charset val="134"/>
      </rPr>
      <t>≥</t>
    </r>
    <r>
      <rPr>
        <sz val="10"/>
        <rFont val="DejaVu Sans"/>
        <charset val="134"/>
      </rPr>
      <t>10</t>
    </r>
    <r>
      <rPr>
        <sz val="10"/>
        <rFont val="宋体"/>
        <charset val="134"/>
      </rPr>
      <t>场</t>
    </r>
  </si>
  <si>
    <r>
      <rPr>
        <sz val="10"/>
        <rFont val="DejaVu Sans"/>
        <charset val="134"/>
      </rPr>
      <t>30</t>
    </r>
    <r>
      <rPr>
        <sz val="10"/>
        <rFont val="宋体"/>
        <charset val="134"/>
      </rPr>
      <t>场</t>
    </r>
  </si>
  <si>
    <t>出访国家使领馆要求增加活动场次</t>
  </si>
  <si>
    <t>质量指标</t>
  </si>
  <si>
    <t>通过项目业务验收、财务验收</t>
  </si>
  <si>
    <t>优</t>
  </si>
  <si>
    <t>活动质量不发生重大安全事故</t>
  </si>
  <si>
    <t>价值导向正确</t>
  </si>
  <si>
    <t>由专业演出院团演出具有较高艺术水准的节目、举办具有中国特色并符合芬兰、爱沙尼亚、德国、希腊、英国、爱尔兰观众审美的文化展示活动</t>
  </si>
  <si>
    <t>时效指标</t>
  </si>
  <si>
    <t>项目前期准备（招投标及合同签订等）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</si>
  <si>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1</t>
    </r>
    <r>
      <rPr>
        <sz val="10"/>
        <rFont val="宋体"/>
        <charset val="134"/>
      </rPr>
      <t>月</t>
    </r>
  </si>
  <si>
    <t>项目方案制定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</si>
  <si>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12</t>
    </r>
    <r>
      <rPr>
        <sz val="10"/>
        <rFont val="宋体"/>
        <charset val="134"/>
      </rPr>
      <t>月</t>
    </r>
  </si>
  <si>
    <t>项目实施时间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</si>
  <si>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2</t>
    </r>
    <r>
      <rPr>
        <sz val="10"/>
        <rFont val="宋体"/>
        <charset val="134"/>
      </rPr>
      <t>月</t>
    </r>
  </si>
  <si>
    <t>成本指标</t>
  </si>
  <si>
    <t>经济成本指标</t>
  </si>
  <si>
    <t>活动承办费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</si>
  <si>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263</t>
    </r>
    <r>
      <rPr>
        <sz val="10"/>
        <rFont val="宋体"/>
        <charset val="134"/>
      </rPr>
      <t>万元</t>
    </r>
  </si>
  <si>
    <t>270.35万元</t>
  </si>
  <si>
    <t>控制在预算内</t>
  </si>
  <si>
    <t>项目预算控制总额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</si>
  <si>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883.0642</t>
    </r>
    <r>
      <rPr>
        <sz val="10"/>
        <rFont val="宋体"/>
        <charset val="134"/>
      </rPr>
      <t>万元</t>
    </r>
  </si>
  <si>
    <r>
      <rPr>
        <sz val="10"/>
        <rFont val="DejaVu Sans"/>
        <charset val="134"/>
      </rPr>
      <t>814.872081</t>
    </r>
    <r>
      <rPr>
        <sz val="10"/>
        <rFont val="宋体"/>
        <charset val="134"/>
      </rPr>
      <t>万元</t>
    </r>
  </si>
  <si>
    <t>运输费</t>
  </si>
  <si>
    <r>
      <rPr>
        <sz val="10"/>
        <rFont val="Droid Sans Fallback"/>
        <charset val="134"/>
      </rPr>
      <t>≤</t>
    </r>
    <r>
      <rPr>
        <sz val="10"/>
        <rFont val="DejaVu Sans"/>
        <charset val="134"/>
      </rPr>
      <t>137</t>
    </r>
    <r>
      <rPr>
        <sz val="10"/>
        <rFont val="宋体"/>
        <charset val="134"/>
      </rPr>
      <t>万元</t>
    </r>
  </si>
  <si>
    <r>
      <rPr>
        <sz val="10"/>
        <rFont val="DejaVu Sans"/>
        <charset val="134"/>
      </rPr>
      <t>136.47275</t>
    </r>
    <r>
      <rPr>
        <sz val="10"/>
        <rFont val="宋体"/>
        <charset val="134"/>
      </rPr>
      <t>万元</t>
    </r>
  </si>
  <si>
    <t>效益指标</t>
  </si>
  <si>
    <t>社会效益指标</t>
  </si>
  <si>
    <t>活动品牌提升，传播传统春节文化和促进中外民心想通</t>
  </si>
  <si>
    <t>媒体报道</t>
  </si>
  <si>
    <r>
      <rPr>
        <sz val="10"/>
        <rFont val="Droid Sans Fallback"/>
        <charset val="134"/>
      </rPr>
      <t>≥</t>
    </r>
    <r>
      <rPr>
        <sz val="10"/>
        <rFont val="DejaVu Sans"/>
        <charset val="134"/>
      </rPr>
      <t>50</t>
    </r>
    <r>
      <rPr>
        <sz val="10"/>
        <rFont val="宋体"/>
        <charset val="134"/>
      </rPr>
      <t>次</t>
    </r>
  </si>
  <si>
    <t>160次</t>
  </si>
  <si>
    <t>活动影响力超出预计</t>
  </si>
  <si>
    <t>参与人数</t>
  </si>
  <si>
    <r>
      <rPr>
        <sz val="10"/>
        <rFont val="Droid Sans Fallback"/>
        <charset val="134"/>
      </rPr>
      <t>≥</t>
    </r>
    <r>
      <rPr>
        <sz val="10"/>
        <rFont val="DejaVu Sans"/>
        <charset val="134"/>
      </rPr>
      <t>25000</t>
    </r>
    <r>
      <rPr>
        <sz val="10"/>
        <rFont val="宋体"/>
        <charset val="134"/>
      </rPr>
      <t>人</t>
    </r>
  </si>
  <si>
    <t>30000人</t>
  </si>
  <si>
    <t>满意度指标</t>
  </si>
  <si>
    <t>服务对象满意度指标</t>
  </si>
  <si>
    <t>观众满意度</t>
  </si>
  <si>
    <r>
      <rPr>
        <sz val="10"/>
        <rFont val="Droid Sans Fallback"/>
        <charset val="134"/>
      </rPr>
      <t>≥</t>
    </r>
    <r>
      <rPr>
        <sz val="10"/>
        <rFont val="DejaVu Sans"/>
        <charset val="134"/>
      </rPr>
      <t>90%</t>
    </r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</si>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</sst>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sz val="10"/>
      <name val="Droid Sans Fallback"/>
      <charset val="134"/>
    </font>
    <font>
      <sz val="10"/>
      <name val="DejaVu Sans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5"/>
  <sheetViews>
    <sheetView tabSelected="1" zoomScale="70" zoomScaleNormal="70" zoomScaleSheetLayoutView="88" workbookViewId="0">
      <selection activeCell="P45" sqref="P45"/>
    </sheetView>
  </sheetViews>
  <sheetFormatPr defaultColWidth="9" defaultRowHeight="14"/>
  <cols>
    <col min="1" max="1" width="9.59166666666667" customWidth="1"/>
    <col min="2" max="2" width="10.0666666666667" customWidth="1"/>
    <col min="3" max="3" width="10" customWidth="1"/>
    <col min="4" max="4" width="10.2416666666667" customWidth="1"/>
    <col min="5" max="5" width="16.9583333333333" customWidth="1"/>
    <col min="6" max="6" width="9" customWidth="1"/>
    <col min="7" max="7" width="15.2416666666667" customWidth="1"/>
    <col min="8" max="8" width="9.825" customWidth="1"/>
    <col min="9" max="9" width="10.2416666666667" customWidth="1"/>
    <col min="10" max="10" width="9.94166666666667" customWidth="1"/>
    <col min="11" max="11" width="32.5333333333333" customWidth="1"/>
    <col min="12" max="12" width="25.5333333333333" customWidth="1"/>
    <col min="13" max="13" width="12.0666666666667" customWidth="1"/>
    <col min="14" max="14" width="16.35" customWidth="1"/>
    <col min="15" max="15" width="8.53333333333333" customWidth="1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ht="35.7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39.5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6"/>
    </row>
    <row r="5" s="1" customFormat="1" ht="39.5" customHeight="1" spans="1:15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6"/>
    </row>
    <row r="6" s="1" customFormat="1" ht="39.5" customHeight="1" spans="1:15">
      <c r="A6" s="6"/>
      <c r="B6" s="6"/>
      <c r="C6" s="7" t="s">
        <v>15</v>
      </c>
      <c r="D6" s="7"/>
      <c r="E6" s="8">
        <v>883.0642</v>
      </c>
      <c r="F6" s="8">
        <v>814.872081</v>
      </c>
      <c r="G6" s="8"/>
      <c r="H6" s="8">
        <v>814.872081</v>
      </c>
      <c r="I6" s="8"/>
      <c r="J6" s="6">
        <v>10</v>
      </c>
      <c r="K6" s="6"/>
      <c r="L6" s="21">
        <f>H6/F6</f>
        <v>1</v>
      </c>
      <c r="M6" s="21"/>
      <c r="N6" s="9">
        <v>10</v>
      </c>
      <c r="O6" s="9"/>
    </row>
    <row r="7" s="1" customFormat="1" ht="39.5" customHeight="1" spans="1:15">
      <c r="A7" s="6"/>
      <c r="B7" s="6"/>
      <c r="C7" s="6" t="s">
        <v>16</v>
      </c>
      <c r="D7" s="6"/>
      <c r="E7" s="8">
        <v>883.0642</v>
      </c>
      <c r="F7" s="8">
        <v>814.872081</v>
      </c>
      <c r="G7" s="8"/>
      <c r="H7" s="8">
        <v>814.872081</v>
      </c>
      <c r="I7" s="8"/>
      <c r="J7" s="6" t="s">
        <v>17</v>
      </c>
      <c r="K7" s="6"/>
      <c r="L7" s="21"/>
      <c r="M7" s="21"/>
      <c r="N7" s="6" t="s">
        <v>17</v>
      </c>
      <c r="O7" s="6"/>
    </row>
    <row r="8" s="1" customFormat="1" ht="39.5" customHeight="1" spans="1:15">
      <c r="A8" s="6"/>
      <c r="B8" s="6"/>
      <c r="C8" s="6" t="s">
        <v>18</v>
      </c>
      <c r="D8" s="6"/>
      <c r="E8" s="9"/>
      <c r="F8" s="9"/>
      <c r="G8" s="9"/>
      <c r="H8" s="9"/>
      <c r="I8" s="9"/>
      <c r="J8" s="6" t="s">
        <v>17</v>
      </c>
      <c r="K8" s="6"/>
      <c r="L8" s="6"/>
      <c r="M8" s="6"/>
      <c r="N8" s="6" t="s">
        <v>17</v>
      </c>
      <c r="O8" s="6"/>
    </row>
    <row r="9" s="1" customFormat="1" ht="39.5" customHeight="1" spans="1:15">
      <c r="A9" s="6"/>
      <c r="B9" s="6"/>
      <c r="C9" s="6" t="s">
        <v>19</v>
      </c>
      <c r="D9" s="6"/>
      <c r="E9" s="9"/>
      <c r="F9" s="9"/>
      <c r="G9" s="9"/>
      <c r="H9" s="9"/>
      <c r="I9" s="9"/>
      <c r="J9" s="6" t="s">
        <v>17</v>
      </c>
      <c r="K9" s="6"/>
      <c r="L9" s="6"/>
      <c r="M9" s="6"/>
      <c r="N9" s="6" t="s">
        <v>17</v>
      </c>
      <c r="O9" s="6"/>
    </row>
    <row r="10" s="1" customFormat="1" ht="27" customHeight="1" spans="1:15">
      <c r="A10" s="6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  <c r="O10" s="6"/>
    </row>
    <row r="11" s="1" customFormat="1" ht="70" customHeight="1" spans="1:15">
      <c r="A11" s="6"/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  <c r="O11" s="10"/>
    </row>
    <row r="12" s="1" customFormat="1" ht="38.45" customHeight="1" spans="1:15">
      <c r="A12" s="6" t="s">
        <v>25</v>
      </c>
      <c r="B12" s="6" t="s">
        <v>26</v>
      </c>
      <c r="C12" s="6" t="s">
        <v>27</v>
      </c>
      <c r="D12" s="6" t="s">
        <v>28</v>
      </c>
      <c r="E12" s="6"/>
      <c r="F12" s="6"/>
      <c r="G12" s="6" t="s">
        <v>29</v>
      </c>
      <c r="H12" s="6" t="s">
        <v>30</v>
      </c>
      <c r="I12" s="6"/>
      <c r="J12" s="6" t="s">
        <v>12</v>
      </c>
      <c r="K12" s="6" t="s">
        <v>14</v>
      </c>
      <c r="L12" s="6"/>
      <c r="M12" s="6" t="s">
        <v>31</v>
      </c>
      <c r="N12" s="6"/>
      <c r="O12" s="6"/>
    </row>
    <row r="13" s="1" customFormat="1" ht="38.45" customHeight="1" spans="1: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="1" customFormat="1" ht="47.45" customHeight="1" spans="1:15">
      <c r="A14" s="6"/>
      <c r="B14" s="11" t="s">
        <v>32</v>
      </c>
      <c r="C14" s="6" t="s">
        <v>33</v>
      </c>
      <c r="D14" s="10" t="s">
        <v>34</v>
      </c>
      <c r="E14" s="10"/>
      <c r="F14" s="10"/>
      <c r="G14" s="12" t="s">
        <v>35</v>
      </c>
      <c r="H14" s="13" t="s">
        <v>36</v>
      </c>
      <c r="I14" s="6"/>
      <c r="J14" s="6">
        <v>3</v>
      </c>
      <c r="K14" s="6">
        <v>3</v>
      </c>
      <c r="L14" s="6"/>
      <c r="M14" s="6"/>
      <c r="N14" s="6"/>
      <c r="O14" s="6"/>
    </row>
    <row r="15" s="1" customFormat="1" ht="47.45" customHeight="1" spans="1:15">
      <c r="A15" s="6"/>
      <c r="B15" s="14"/>
      <c r="C15" s="6"/>
      <c r="D15" s="10" t="s">
        <v>37</v>
      </c>
      <c r="E15" s="10"/>
      <c r="F15" s="10"/>
      <c r="G15" s="12" t="s">
        <v>38</v>
      </c>
      <c r="H15" s="13" t="s">
        <v>39</v>
      </c>
      <c r="I15" s="6"/>
      <c r="J15" s="6">
        <v>3</v>
      </c>
      <c r="K15" s="6">
        <v>2.7</v>
      </c>
      <c r="L15" s="6"/>
      <c r="M15" s="6" t="s">
        <v>40</v>
      </c>
      <c r="N15" s="6"/>
      <c r="O15" s="6"/>
    </row>
    <row r="16" s="1" customFormat="1" ht="47.45" customHeight="1" spans="1:15">
      <c r="A16" s="6"/>
      <c r="B16" s="14"/>
      <c r="C16" s="11" t="s">
        <v>41</v>
      </c>
      <c r="D16" s="10" t="s">
        <v>42</v>
      </c>
      <c r="E16" s="10"/>
      <c r="F16" s="10"/>
      <c r="G16" s="6" t="s">
        <v>43</v>
      </c>
      <c r="H16" s="6" t="s">
        <v>43</v>
      </c>
      <c r="I16" s="6"/>
      <c r="J16" s="6">
        <v>5</v>
      </c>
      <c r="K16" s="6">
        <v>4</v>
      </c>
      <c r="L16" s="6"/>
      <c r="M16" s="6"/>
      <c r="N16" s="6"/>
      <c r="O16" s="6"/>
    </row>
    <row r="17" s="1" customFormat="1" ht="47.45" customHeight="1" spans="1:15">
      <c r="A17" s="6"/>
      <c r="B17" s="14"/>
      <c r="C17" s="14"/>
      <c r="D17" s="10" t="s">
        <v>44</v>
      </c>
      <c r="E17" s="10"/>
      <c r="F17" s="10"/>
      <c r="G17" s="6" t="s">
        <v>43</v>
      </c>
      <c r="H17" s="6" t="s">
        <v>43</v>
      </c>
      <c r="I17" s="6"/>
      <c r="J17" s="6">
        <v>6</v>
      </c>
      <c r="K17" s="6">
        <v>5</v>
      </c>
      <c r="L17" s="6"/>
      <c r="M17" s="6"/>
      <c r="N17" s="6"/>
      <c r="O17" s="6"/>
    </row>
    <row r="18" s="1" customFormat="1" ht="47.45" customHeight="1" spans="1:15">
      <c r="A18" s="6"/>
      <c r="B18" s="14"/>
      <c r="C18" s="14"/>
      <c r="D18" s="10" t="s">
        <v>45</v>
      </c>
      <c r="E18" s="10"/>
      <c r="F18" s="10"/>
      <c r="G18" s="6" t="s">
        <v>43</v>
      </c>
      <c r="H18" s="6" t="s">
        <v>43</v>
      </c>
      <c r="I18" s="6"/>
      <c r="J18" s="6">
        <v>3</v>
      </c>
      <c r="K18" s="6">
        <v>2</v>
      </c>
      <c r="L18" s="6"/>
      <c r="M18" s="6"/>
      <c r="N18" s="6"/>
      <c r="O18" s="6"/>
    </row>
    <row r="19" s="1" customFormat="1" ht="58" customHeight="1" spans="1:15">
      <c r="A19" s="6"/>
      <c r="B19" s="14"/>
      <c r="C19" s="15"/>
      <c r="D19" s="16" t="s">
        <v>46</v>
      </c>
      <c r="E19" s="17"/>
      <c r="F19" s="18"/>
      <c r="G19" s="6" t="s">
        <v>43</v>
      </c>
      <c r="H19" s="6" t="s">
        <v>43</v>
      </c>
      <c r="I19" s="6"/>
      <c r="J19" s="6">
        <v>6</v>
      </c>
      <c r="K19" s="6">
        <v>5</v>
      </c>
      <c r="L19" s="6"/>
      <c r="M19" s="16"/>
      <c r="N19" s="17"/>
      <c r="O19" s="18"/>
    </row>
    <row r="20" s="1" customFormat="1" ht="47.45" customHeight="1" spans="1:15">
      <c r="A20" s="6"/>
      <c r="B20" s="14"/>
      <c r="C20" s="6" t="s">
        <v>47</v>
      </c>
      <c r="D20" s="10" t="s">
        <v>48</v>
      </c>
      <c r="E20" s="10"/>
      <c r="F20" s="10"/>
      <c r="G20" s="12" t="s">
        <v>49</v>
      </c>
      <c r="H20" s="19">
        <v>45292</v>
      </c>
      <c r="I20" s="20"/>
      <c r="J20" s="6">
        <v>5</v>
      </c>
      <c r="K20" s="6">
        <v>5</v>
      </c>
      <c r="L20" s="6"/>
      <c r="M20" s="6"/>
      <c r="N20" s="6"/>
      <c r="O20" s="6"/>
    </row>
    <row r="21" s="1" customFormat="1" ht="47.45" customHeight="1" spans="1:15">
      <c r="A21" s="6"/>
      <c r="B21" s="14"/>
      <c r="C21" s="6"/>
      <c r="D21" s="10" t="s">
        <v>50</v>
      </c>
      <c r="E21" s="10"/>
      <c r="F21" s="10"/>
      <c r="G21" s="12" t="s">
        <v>51</v>
      </c>
      <c r="H21" s="20">
        <v>45261</v>
      </c>
      <c r="I21" s="20"/>
      <c r="J21" s="6">
        <v>5</v>
      </c>
      <c r="K21" s="6">
        <v>5</v>
      </c>
      <c r="L21" s="6"/>
      <c r="M21" s="6"/>
      <c r="N21" s="6"/>
      <c r="O21" s="6"/>
    </row>
    <row r="22" s="1" customFormat="1" ht="47.45" customHeight="1" spans="1:15">
      <c r="A22" s="6"/>
      <c r="B22" s="15"/>
      <c r="C22" s="6"/>
      <c r="D22" s="10" t="s">
        <v>52</v>
      </c>
      <c r="E22" s="10"/>
      <c r="F22" s="10"/>
      <c r="G22" s="12" t="s">
        <v>53</v>
      </c>
      <c r="H22" s="20">
        <v>45323</v>
      </c>
      <c r="I22" s="6"/>
      <c r="J22" s="6">
        <v>5</v>
      </c>
      <c r="K22" s="6">
        <v>5</v>
      </c>
      <c r="L22" s="6"/>
      <c r="M22" s="6"/>
      <c r="N22" s="6"/>
      <c r="O22" s="6"/>
    </row>
    <row r="23" s="1" customFormat="1" ht="47.45" customHeight="1" spans="1:15">
      <c r="A23" s="6"/>
      <c r="B23" s="11" t="s">
        <v>54</v>
      </c>
      <c r="C23" s="6" t="s">
        <v>55</v>
      </c>
      <c r="D23" s="10" t="s">
        <v>56</v>
      </c>
      <c r="E23" s="10"/>
      <c r="F23" s="10"/>
      <c r="G23" s="12" t="s">
        <v>57</v>
      </c>
      <c r="H23" s="6" t="s">
        <v>58</v>
      </c>
      <c r="I23" s="6"/>
      <c r="J23" s="6">
        <v>3</v>
      </c>
      <c r="K23" s="9">
        <f>263/270.35*J23</f>
        <v>2.91843906047716</v>
      </c>
      <c r="L23" s="9"/>
      <c r="M23" s="6" t="s">
        <v>59</v>
      </c>
      <c r="N23" s="6"/>
      <c r="O23" s="6"/>
    </row>
    <row r="24" s="1" customFormat="1" ht="47.45" customHeight="1" spans="1:15">
      <c r="A24" s="6"/>
      <c r="B24" s="14"/>
      <c r="C24" s="6"/>
      <c r="D24" s="10" t="s">
        <v>60</v>
      </c>
      <c r="E24" s="10"/>
      <c r="F24" s="10"/>
      <c r="G24" s="12" t="s">
        <v>61</v>
      </c>
      <c r="H24" s="13" t="s">
        <v>62</v>
      </c>
      <c r="I24" s="6"/>
      <c r="J24" s="6">
        <v>3</v>
      </c>
      <c r="K24" s="6">
        <v>3</v>
      </c>
      <c r="L24" s="6"/>
      <c r="M24" s="6"/>
      <c r="N24" s="6"/>
      <c r="O24" s="6"/>
    </row>
    <row r="25" s="1" customFormat="1" ht="47.45" customHeight="1" spans="1:15">
      <c r="A25" s="6"/>
      <c r="B25" s="15"/>
      <c r="C25" s="6"/>
      <c r="D25" s="10" t="s">
        <v>63</v>
      </c>
      <c r="E25" s="10"/>
      <c r="F25" s="10"/>
      <c r="G25" s="12" t="s">
        <v>64</v>
      </c>
      <c r="H25" s="13" t="s">
        <v>65</v>
      </c>
      <c r="I25" s="6"/>
      <c r="J25" s="6">
        <v>3</v>
      </c>
      <c r="K25" s="6">
        <v>3</v>
      </c>
      <c r="L25" s="6"/>
      <c r="M25" s="6"/>
      <c r="N25" s="6"/>
      <c r="O25" s="6"/>
    </row>
    <row r="26" s="1" customFormat="1" ht="47.45" customHeight="1" spans="1:15">
      <c r="A26" s="6"/>
      <c r="B26" s="6" t="s">
        <v>66</v>
      </c>
      <c r="C26" s="6" t="s">
        <v>67</v>
      </c>
      <c r="D26" s="10" t="s">
        <v>68</v>
      </c>
      <c r="E26" s="10"/>
      <c r="F26" s="10"/>
      <c r="G26" s="6" t="s">
        <v>43</v>
      </c>
      <c r="H26" s="6" t="s">
        <v>43</v>
      </c>
      <c r="I26" s="6"/>
      <c r="J26" s="6">
        <v>15</v>
      </c>
      <c r="K26" s="6">
        <v>14</v>
      </c>
      <c r="L26" s="6"/>
      <c r="M26" s="6"/>
      <c r="N26" s="6"/>
      <c r="O26" s="6"/>
    </row>
    <row r="27" s="1" customFormat="1" ht="47.45" customHeight="1" spans="1:15">
      <c r="A27" s="6"/>
      <c r="B27" s="6"/>
      <c r="C27" s="6"/>
      <c r="D27" s="10" t="s">
        <v>69</v>
      </c>
      <c r="E27" s="10"/>
      <c r="F27" s="10"/>
      <c r="G27" s="12" t="s">
        <v>70</v>
      </c>
      <c r="H27" s="6" t="s">
        <v>71</v>
      </c>
      <c r="I27" s="6"/>
      <c r="J27" s="6">
        <v>10</v>
      </c>
      <c r="K27" s="6">
        <v>9</v>
      </c>
      <c r="L27" s="6"/>
      <c r="M27" s="6" t="s">
        <v>72</v>
      </c>
      <c r="N27" s="6"/>
      <c r="O27" s="6"/>
    </row>
    <row r="28" s="1" customFormat="1" ht="47.45" customHeight="1" spans="1:15">
      <c r="A28" s="6"/>
      <c r="B28" s="6"/>
      <c r="C28" s="6"/>
      <c r="D28" s="10" t="s">
        <v>73</v>
      </c>
      <c r="E28" s="10"/>
      <c r="F28" s="10"/>
      <c r="G28" s="12" t="s">
        <v>74</v>
      </c>
      <c r="H28" s="6" t="s">
        <v>75</v>
      </c>
      <c r="I28" s="6"/>
      <c r="J28" s="6">
        <v>5</v>
      </c>
      <c r="K28" s="6">
        <v>5</v>
      </c>
      <c r="L28" s="6"/>
      <c r="M28" s="6"/>
      <c r="N28" s="6"/>
      <c r="O28" s="6"/>
    </row>
    <row r="29" s="1" customFormat="1" ht="47.45" customHeight="1" spans="1:15">
      <c r="A29" s="6"/>
      <c r="B29" s="6" t="s">
        <v>76</v>
      </c>
      <c r="C29" s="6" t="s">
        <v>77</v>
      </c>
      <c r="D29" s="10" t="s">
        <v>78</v>
      </c>
      <c r="E29" s="10"/>
      <c r="F29" s="10"/>
      <c r="G29" s="12" t="s">
        <v>79</v>
      </c>
      <c r="H29" s="21">
        <v>1</v>
      </c>
      <c r="I29" s="21"/>
      <c r="J29" s="6">
        <v>10</v>
      </c>
      <c r="K29" s="6">
        <v>10</v>
      </c>
      <c r="L29" s="6"/>
      <c r="M29" s="6"/>
      <c r="N29" s="6"/>
      <c r="O29" s="6"/>
    </row>
    <row r="30" s="2" customFormat="1" ht="47.45" customHeight="1" spans="1:15">
      <c r="A30" s="22" t="s">
        <v>80</v>
      </c>
      <c r="B30" s="22"/>
      <c r="C30" s="22"/>
      <c r="D30" s="22"/>
      <c r="E30" s="22"/>
      <c r="F30" s="22"/>
      <c r="G30" s="22"/>
      <c r="H30" s="22"/>
      <c r="I30" s="22"/>
      <c r="J30" s="22">
        <v>100</v>
      </c>
      <c r="K30" s="9">
        <f>SUM(K14:K29)+N6</f>
        <v>93.6184390604772</v>
      </c>
      <c r="L30" s="9"/>
      <c r="M30" s="22" t="s">
        <v>81</v>
      </c>
      <c r="N30" s="22"/>
      <c r="O30" s="22"/>
    </row>
    <row r="31" ht="39.5" customHeight="1" spans="1:15">
      <c r="A31" s="23" t="s">
        <v>82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39.5" customHeight="1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ht="39.5" customHeight="1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0:A11"/>
    <mergeCell ref="A12:A25"/>
    <mergeCell ref="A26:A29"/>
    <mergeCell ref="B12:B13"/>
    <mergeCell ref="B14:B22"/>
    <mergeCell ref="B23:B25"/>
    <mergeCell ref="B26:B28"/>
    <mergeCell ref="C12:C13"/>
    <mergeCell ref="C14:C15"/>
    <mergeCell ref="C16:C19"/>
    <mergeCell ref="C20:C22"/>
    <mergeCell ref="C23:C25"/>
    <mergeCell ref="C26:C28"/>
    <mergeCell ref="G12:G13"/>
    <mergeCell ref="J12:J13"/>
    <mergeCell ref="H12:I13"/>
    <mergeCell ref="K12:L13"/>
    <mergeCell ref="D12:F13"/>
    <mergeCell ref="M12:O13"/>
    <mergeCell ref="A5:B9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2015-06-06T18:19:00Z</dcterms:created>
  <cp:lastPrinted>2023-04-13T09:55:00Z</cp:lastPrinted>
  <dcterms:modified xsi:type="dcterms:W3CDTF">2025-08-25T06:03:33Z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D263316AF94E00977DB11B68775F960E_43</vt:lpwstr>
  </property>
</Properties>
</file>