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<sst xmlns="http://schemas.openxmlformats.org/spreadsheetml/2006/main" count="93" uniqueCount="79">
  <si>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</si>
  <si>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</si>
  <si>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</si>
  <si>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学生食堂运转</t>
  </si>
  <si>
    <t>主管部门</t>
  </si>
  <si>
    <t>039-北京市文化和旅游局</t>
  </si>
  <si>
    <t>实施单位</t>
  </si>
  <si>
    <t>北京戏曲艺术职业学院</t>
  </si>
  <si>
    <t>项目负责人</t>
  </si>
  <si>
    <t>王磊</t>
  </si>
  <si>
    <t>联系电话</t>
  </si>
  <si>
    <t>010-67572221-2181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</si>
  <si>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</si>
  <si>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</si>
  <si>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</si>
  <si>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</si>
  <si>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</si>
  <si>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</si>
  <si>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</si>
  <si>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</si>
  <si>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</si>
  <si>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</si>
  <si>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</si>
  <si>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</si>
  <si>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</si>
  <si>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</si>
  <si>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</si>
  <si>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通过聘用食堂员工、食材采购来保证学校食堂正常运转，为校内师生提供一日三餐，为学生及教职员工提供后勤保障，为全院学生及教职员工日常生活提供重要保障。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</si>
  <si>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</si>
  <si>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</si>
  <si>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</si>
  <si>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</si>
  <si>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</si>
  <si>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</si>
  <si>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</si>
  <si>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</si>
  <si>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</si>
  <si>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采购食材</t>
  </si>
  <si>
    <t>≥500000公斤</t>
  </si>
  <si>
    <t>490871.13公斤</t>
  </si>
  <si>
    <t>因学校放暑假，就餐人员不确定，导致食材消耗有偏差；下步将提前统计人数、用餐天数及菜谱安排，最大限度确定就餐人数，确保测算的准确性。</t>
  </si>
  <si>
    <t>质量指标</t>
  </si>
  <si>
    <t>食堂按照国家相关标准和相关法律法规获得</t>
  </si>
  <si>
    <t>经营许可和卫生认证</t>
  </si>
  <si>
    <t>采购食材质量符合要求</t>
  </si>
  <si>
    <t>具备绿色健康环保认证且无安全问题</t>
  </si>
  <si>
    <t>时效指标</t>
  </si>
  <si>
    <t>制定工作方案时间</t>
  </si>
  <si>
    <t>≤1月</t>
  </si>
  <si>
    <t>完成比选标程序并签订合同</t>
  </si>
  <si>
    <t>≤12月</t>
  </si>
  <si>
    <t>7月</t>
  </si>
  <si>
    <t>项目实施</t>
  </si>
  <si>
    <t>12月</t>
  </si>
  <si>
    <t>进行项目总结</t>
  </si>
  <si>
    <t>因全部工作于2023年12月31日完成，1-2月学校放寒假，假期后制定项目总结，工作开展略晚于计划，下步在年底12月份提前撰写好项目总结。</t>
  </si>
  <si>
    <t>经济成本指标</t>
  </si>
  <si>
    <t>项目预算成本控制数</t>
  </si>
  <si>
    <t>≤300万元</t>
  </si>
  <si>
    <t>284.327448万元</t>
  </si>
  <si>
    <t>续上页</t>
  </si>
  <si>
    <t>效益指标
（30分）</t>
  </si>
  <si>
    <t>社会效益指标</t>
  </si>
  <si>
    <t>每餐至少提供特价1元特惠菜</t>
  </si>
  <si>
    <t>≥1种</t>
  </si>
  <si>
    <t>1种</t>
  </si>
  <si>
    <t>校内师生日常生活</t>
  </si>
  <si>
    <t>得到保障</t>
  </si>
  <si>
    <t>保障一日三餐校内师生人数</t>
  </si>
  <si>
    <t>≥1800人</t>
  </si>
  <si>
    <t>2094人</t>
  </si>
  <si>
    <t>满意度指标
（10分）</t>
  </si>
  <si>
    <t>服务对象满意度指标</t>
  </si>
  <si>
    <t>单位对外聘人员满意度</t>
  </si>
  <si>
    <t>≥90%</t>
  </si>
  <si>
    <t>师生对食堂满意度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</si>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</sst>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0000_);[Red]\(0.000000\)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0"/>
      <name val="Arial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tabSelected="1" view="pageBreakPreview" zoomScale="85" zoomScaleNormal="70" topLeftCell="B1" workbookViewId="0">
      <selection activeCell="H9" sqref="H9:I9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customWidth="1"/>
    <col min="7" max="7" width="13.3916666666667" style="2" customWidth="1"/>
    <col min="8" max="8" width="6.96666666666667" style="3" customWidth="1"/>
    <col min="9" max="9" width="9.20833333333333" style="3" customWidth="1"/>
    <col min="10" max="10" width="9.88333333333333" style="3" customWidth="1"/>
    <col min="11" max="11" width="5.33333333333333" style="3" customWidth="1"/>
    <col min="12" max="12" width="3.55" style="3" customWidth="1"/>
    <col min="13" max="13" width="12" style="3" customWidth="1"/>
    <col min="14" max="14" width="9.83333333333333" style="3" customWidth="1"/>
    <col min="15" max="15" width="9.70833333333333" style="3" customWidth="1"/>
    <col min="16" max="16384" width="9" style="2"/>
  </cols>
  <sheetData>
    <row r="1" spans="1:15">
      <c r="A1" s="4" t="s">
        <v>0</v>
      </c>
      <c r="B1" s="5"/>
      <c r="C1" s="5"/>
      <c r="D1" s="5"/>
      <c r="E1" s="5"/>
      <c r="F1" s="5"/>
      <c r="G1" s="5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7"/>
      <c r="I2" s="7"/>
      <c r="J2" s="7"/>
      <c r="K2" s="7"/>
      <c r="L2" s="7"/>
      <c r="M2" s="7"/>
      <c r="N2" s="7"/>
      <c r="O2" s="7"/>
    </row>
    <row r="3" ht="35.7" customHeight="1" spans="1:15">
      <c r="A3" s="8" t="s">
        <v>2</v>
      </c>
      <c r="B3" s="8"/>
      <c r="C3" s="9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39.6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29"/>
      <c r="J4" s="9" t="s">
        <v>7</v>
      </c>
      <c r="K4" s="10"/>
      <c r="L4" s="10"/>
      <c r="M4" s="10"/>
      <c r="N4" s="10"/>
      <c r="O4" s="10"/>
    </row>
    <row r="5" ht="39.6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29"/>
      <c r="J5" s="9" t="s">
        <v>11</v>
      </c>
      <c r="K5" s="10"/>
      <c r="L5" s="10"/>
      <c r="M5" s="10"/>
      <c r="N5" s="10"/>
      <c r="O5" s="10"/>
    </row>
    <row r="6" ht="39.6" customHeight="1" spans="1:15">
      <c r="A6" s="8" t="s">
        <v>12</v>
      </c>
      <c r="B6" s="8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ht="39.6" customHeight="1" spans="1:15">
      <c r="A7" s="8"/>
      <c r="B7" s="8"/>
      <c r="C7" s="11" t="s">
        <v>19</v>
      </c>
      <c r="D7" s="11"/>
      <c r="E7" s="12">
        <v>300</v>
      </c>
      <c r="F7" s="12">
        <v>284.327448</v>
      </c>
      <c r="G7" s="12"/>
      <c r="H7" s="12">
        <f>2843274.48/10000</f>
        <v>284.327448</v>
      </c>
      <c r="I7" s="12"/>
      <c r="J7" s="8">
        <v>10</v>
      </c>
      <c r="K7" s="8"/>
      <c r="L7" s="30">
        <f>H7/F7</f>
        <v>1</v>
      </c>
      <c r="M7" s="30"/>
      <c r="N7" s="13">
        <f>L7*J7</f>
        <v>10</v>
      </c>
      <c r="O7" s="13"/>
    </row>
    <row r="8" ht="39.6" customHeight="1" spans="1:15">
      <c r="A8" s="8"/>
      <c r="B8" s="8"/>
      <c r="C8" s="8" t="s">
        <v>20</v>
      </c>
      <c r="D8" s="8"/>
      <c r="E8" s="12"/>
      <c r="F8" s="12"/>
      <c r="G8" s="12"/>
      <c r="H8" s="12"/>
      <c r="I8" s="12"/>
      <c r="J8" s="8" t="s">
        <v>21</v>
      </c>
      <c r="K8" s="8"/>
      <c r="L8" s="30"/>
      <c r="M8" s="30"/>
      <c r="N8" s="8" t="s">
        <v>21</v>
      </c>
      <c r="O8" s="8"/>
    </row>
    <row r="9" ht="39.6" customHeight="1" spans="1:15">
      <c r="A9" s="8"/>
      <c r="B9" s="8"/>
      <c r="C9" s="8" t="s">
        <v>22</v>
      </c>
      <c r="D9" s="8"/>
      <c r="E9" s="13"/>
      <c r="F9" s="13"/>
      <c r="G9" s="13"/>
      <c r="H9" s="13"/>
      <c r="I9" s="13"/>
      <c r="J9" s="8" t="s">
        <v>21</v>
      </c>
      <c r="K9" s="8"/>
      <c r="L9" s="8"/>
      <c r="M9" s="8"/>
      <c r="N9" s="8" t="s">
        <v>21</v>
      </c>
      <c r="O9" s="8"/>
    </row>
    <row r="10" ht="39.6" customHeight="1" spans="1:15">
      <c r="A10" s="8"/>
      <c r="B10" s="8"/>
      <c r="C10" s="8" t="s">
        <v>23</v>
      </c>
      <c r="D10" s="8"/>
      <c r="E10" s="14">
        <v>300</v>
      </c>
      <c r="F10" s="12">
        <v>284.327448</v>
      </c>
      <c r="G10" s="12"/>
      <c r="H10" s="12">
        <f>2843274.48/10000</f>
        <v>284.327448</v>
      </c>
      <c r="I10" s="12"/>
      <c r="J10" s="8" t="s">
        <v>21</v>
      </c>
      <c r="K10" s="8"/>
      <c r="L10" s="8"/>
      <c r="M10" s="8"/>
      <c r="N10" s="8" t="s">
        <v>21</v>
      </c>
      <c r="O10" s="8"/>
    </row>
    <row r="11" ht="27" customHeight="1" spans="1:15">
      <c r="A11" s="8" t="s">
        <v>24</v>
      </c>
      <c r="B11" s="8" t="s">
        <v>25</v>
      </c>
      <c r="C11" s="8"/>
      <c r="D11" s="8"/>
      <c r="E11" s="8"/>
      <c r="F11" s="8"/>
      <c r="G11" s="8"/>
      <c r="H11" s="8" t="s">
        <v>26</v>
      </c>
      <c r="I11" s="8"/>
      <c r="J11" s="8"/>
      <c r="K11" s="8"/>
      <c r="L11" s="8"/>
      <c r="M11" s="8"/>
      <c r="N11" s="8"/>
      <c r="O11" s="8"/>
    </row>
    <row r="12" ht="67" customHeight="1" spans="1:15">
      <c r="A12" s="8"/>
      <c r="B12" s="15" t="s">
        <v>27</v>
      </c>
      <c r="C12" s="15"/>
      <c r="D12" s="15"/>
      <c r="E12" s="15"/>
      <c r="F12" s="15"/>
      <c r="G12" s="15"/>
      <c r="H12" s="11" t="s">
        <v>27</v>
      </c>
      <c r="I12" s="11"/>
      <c r="J12" s="11"/>
      <c r="K12" s="11"/>
      <c r="L12" s="11"/>
      <c r="M12" s="11"/>
      <c r="N12" s="11"/>
      <c r="O12" s="11"/>
    </row>
    <row r="13" ht="24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8" t="s">
        <v>33</v>
      </c>
      <c r="I13" s="8"/>
      <c r="J13" s="8" t="s">
        <v>16</v>
      </c>
      <c r="K13" s="8" t="s">
        <v>18</v>
      </c>
      <c r="L13" s="8"/>
      <c r="M13" s="8" t="s">
        <v>34</v>
      </c>
      <c r="N13" s="8"/>
      <c r="O13" s="8"/>
    </row>
    <row r="14" ht="24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63" customHeight="1" spans="1:15">
      <c r="A15" s="8"/>
      <c r="B15" s="8" t="s">
        <v>35</v>
      </c>
      <c r="C15" s="16" t="s">
        <v>36</v>
      </c>
      <c r="D15" s="15" t="s">
        <v>37</v>
      </c>
      <c r="E15" s="15"/>
      <c r="F15" s="15"/>
      <c r="G15" s="8" t="s">
        <v>38</v>
      </c>
      <c r="H15" s="8" t="s">
        <v>39</v>
      </c>
      <c r="I15" s="8"/>
      <c r="J15" s="8">
        <v>15</v>
      </c>
      <c r="K15" s="8">
        <v>14.73</v>
      </c>
      <c r="L15" s="8"/>
      <c r="M15" s="11" t="s">
        <v>40</v>
      </c>
      <c r="N15" s="11"/>
      <c r="O15" s="11"/>
    </row>
    <row r="16" ht="47.45" customHeight="1" spans="1:15">
      <c r="A16" s="8"/>
      <c r="B16" s="8"/>
      <c r="C16" s="16" t="s">
        <v>41</v>
      </c>
      <c r="D16" s="15" t="s">
        <v>42</v>
      </c>
      <c r="E16" s="15"/>
      <c r="F16" s="15"/>
      <c r="G16" s="17" t="s">
        <v>43</v>
      </c>
      <c r="H16" s="17" t="s">
        <v>43</v>
      </c>
      <c r="I16" s="8"/>
      <c r="J16" s="8">
        <v>4</v>
      </c>
      <c r="K16" s="8">
        <v>4</v>
      </c>
      <c r="L16" s="8"/>
      <c r="M16" s="8"/>
      <c r="N16" s="8"/>
      <c r="O16" s="8"/>
    </row>
    <row r="17" ht="47.45" customHeight="1" spans="1:15">
      <c r="A17" s="8"/>
      <c r="B17" s="8"/>
      <c r="C17" s="18"/>
      <c r="D17" s="15" t="s">
        <v>44</v>
      </c>
      <c r="E17" s="15"/>
      <c r="F17" s="15"/>
      <c r="G17" s="17" t="s">
        <v>45</v>
      </c>
      <c r="H17" s="17" t="s">
        <v>45</v>
      </c>
      <c r="I17" s="8"/>
      <c r="J17" s="8">
        <v>4</v>
      </c>
      <c r="K17" s="8">
        <v>4</v>
      </c>
      <c r="L17" s="8"/>
      <c r="M17" s="8"/>
      <c r="N17" s="8"/>
      <c r="O17" s="8"/>
    </row>
    <row r="18" ht="47.45" customHeight="1" spans="1:15">
      <c r="A18" s="8"/>
      <c r="B18" s="8"/>
      <c r="C18" s="8" t="s">
        <v>46</v>
      </c>
      <c r="D18" s="19" t="s">
        <v>47</v>
      </c>
      <c r="E18" s="19"/>
      <c r="F18" s="19"/>
      <c r="G18" s="8" t="s">
        <v>48</v>
      </c>
      <c r="H18" s="20">
        <v>44805</v>
      </c>
      <c r="I18" s="20"/>
      <c r="J18" s="8">
        <v>4</v>
      </c>
      <c r="K18" s="8">
        <v>4</v>
      </c>
      <c r="L18" s="8"/>
      <c r="M18" s="8"/>
      <c r="N18" s="8"/>
      <c r="O18" s="8"/>
    </row>
    <row r="19" ht="47.45" customHeight="1" spans="1:15">
      <c r="A19" s="8"/>
      <c r="B19" s="8"/>
      <c r="C19" s="8"/>
      <c r="D19" s="19" t="s">
        <v>49</v>
      </c>
      <c r="E19" s="19"/>
      <c r="F19" s="19"/>
      <c r="G19" s="8" t="s">
        <v>50</v>
      </c>
      <c r="H19" s="20" t="s">
        <v>51</v>
      </c>
      <c r="I19" s="20"/>
      <c r="J19" s="8">
        <v>4</v>
      </c>
      <c r="K19" s="8">
        <v>4</v>
      </c>
      <c r="L19" s="8"/>
      <c r="M19" s="8"/>
      <c r="N19" s="8"/>
      <c r="O19" s="8"/>
    </row>
    <row r="20" ht="47.45" customHeight="1" spans="1:15">
      <c r="A20" s="8"/>
      <c r="B20" s="8"/>
      <c r="C20" s="8"/>
      <c r="D20" s="19" t="s">
        <v>52</v>
      </c>
      <c r="E20" s="19"/>
      <c r="F20" s="19"/>
      <c r="G20" s="8" t="s">
        <v>50</v>
      </c>
      <c r="H20" s="20" t="s">
        <v>53</v>
      </c>
      <c r="I20" s="20"/>
      <c r="J20" s="8">
        <v>5</v>
      </c>
      <c r="K20" s="8">
        <v>5</v>
      </c>
      <c r="L20" s="8"/>
      <c r="M20" s="8"/>
      <c r="N20" s="8"/>
      <c r="O20" s="8"/>
    </row>
    <row r="21" ht="68" customHeight="1" spans="1:15">
      <c r="A21" s="8"/>
      <c r="B21" s="8"/>
      <c r="C21" s="8"/>
      <c r="D21" s="19" t="s">
        <v>54</v>
      </c>
      <c r="E21" s="19"/>
      <c r="F21" s="19"/>
      <c r="G21" s="21" t="s">
        <v>50</v>
      </c>
      <c r="H21" s="20">
        <v>45352</v>
      </c>
      <c r="I21" s="20"/>
      <c r="J21" s="8">
        <v>4</v>
      </c>
      <c r="K21" s="8">
        <v>3</v>
      </c>
      <c r="L21" s="8"/>
      <c r="M21" s="8" t="s">
        <v>55</v>
      </c>
      <c r="N21" s="8"/>
      <c r="O21" s="8"/>
    </row>
    <row r="22" ht="47.45" customHeight="1" spans="1:15">
      <c r="A22" s="8"/>
      <c r="B22" s="8"/>
      <c r="C22" s="8" t="s">
        <v>56</v>
      </c>
      <c r="D22" s="15" t="s">
        <v>57</v>
      </c>
      <c r="E22" s="15"/>
      <c r="F22" s="15"/>
      <c r="G22" s="8" t="s">
        <v>58</v>
      </c>
      <c r="H22" s="8" t="s">
        <v>59</v>
      </c>
      <c r="I22" s="8"/>
      <c r="J22" s="8">
        <v>10</v>
      </c>
      <c r="K22" s="8">
        <v>10</v>
      </c>
      <c r="L22" s="8"/>
      <c r="M22" s="8"/>
      <c r="N22" s="8"/>
      <c r="O22" s="8"/>
    </row>
    <row r="23" ht="47.45" customHeight="1" spans="1:15">
      <c r="A23" s="8" t="s">
        <v>60</v>
      </c>
      <c r="B23" s="8" t="s">
        <v>61</v>
      </c>
      <c r="C23" s="8" t="s">
        <v>62</v>
      </c>
      <c r="D23" s="15" t="s">
        <v>63</v>
      </c>
      <c r="E23" s="15"/>
      <c r="F23" s="15"/>
      <c r="G23" s="8" t="s">
        <v>64</v>
      </c>
      <c r="H23" s="8" t="s">
        <v>65</v>
      </c>
      <c r="I23" s="8"/>
      <c r="J23" s="8">
        <v>10</v>
      </c>
      <c r="K23" s="8">
        <v>10</v>
      </c>
      <c r="L23" s="8"/>
      <c r="M23" s="8"/>
      <c r="N23" s="8"/>
      <c r="O23" s="8"/>
    </row>
    <row r="24" ht="47.45" customHeight="1" spans="1:15">
      <c r="A24" s="8"/>
      <c r="B24" s="8"/>
      <c r="C24" s="8"/>
      <c r="D24" s="15" t="s">
        <v>66</v>
      </c>
      <c r="E24" s="15"/>
      <c r="F24" s="15"/>
      <c r="G24" s="8" t="s">
        <v>67</v>
      </c>
      <c r="H24" s="8" t="s">
        <v>67</v>
      </c>
      <c r="I24" s="8"/>
      <c r="J24" s="8">
        <v>10</v>
      </c>
      <c r="K24" s="8">
        <v>9</v>
      </c>
      <c r="L24" s="8"/>
      <c r="M24" s="8"/>
      <c r="N24" s="8"/>
      <c r="O24" s="8"/>
    </row>
    <row r="25" ht="47.45" customHeight="1" spans="1:18">
      <c r="A25" s="8"/>
      <c r="B25" s="8"/>
      <c r="C25" s="8"/>
      <c r="D25" s="15" t="s">
        <v>68</v>
      </c>
      <c r="E25" s="15"/>
      <c r="F25" s="15"/>
      <c r="G25" s="8" t="s">
        <v>69</v>
      </c>
      <c r="H25" s="8" t="s">
        <v>70</v>
      </c>
      <c r="I25" s="8"/>
      <c r="J25" s="8">
        <v>10</v>
      </c>
      <c r="K25" s="31">
        <v>10</v>
      </c>
      <c r="L25" s="31"/>
      <c r="M25" s="8"/>
      <c r="N25" s="8"/>
      <c r="O25" s="8"/>
      <c r="R25" s="34"/>
    </row>
    <row r="26" ht="47.45" customHeight="1" spans="1:15">
      <c r="A26" s="8"/>
      <c r="B26" s="16" t="s">
        <v>71</v>
      </c>
      <c r="C26" s="16" t="s">
        <v>72</v>
      </c>
      <c r="D26" s="15" t="s">
        <v>73</v>
      </c>
      <c r="E26" s="15"/>
      <c r="F26" s="15"/>
      <c r="G26" s="17" t="s">
        <v>74</v>
      </c>
      <c r="H26" s="22">
        <v>0.913</v>
      </c>
      <c r="I26" s="32"/>
      <c r="J26" s="8">
        <v>5</v>
      </c>
      <c r="K26" s="8">
        <v>4</v>
      </c>
      <c r="L26" s="8"/>
      <c r="M26" s="8"/>
      <c r="N26" s="8"/>
      <c r="O26" s="8"/>
    </row>
    <row r="27" ht="47.45" customHeight="1" spans="1:15">
      <c r="A27" s="8"/>
      <c r="B27" s="18"/>
      <c r="C27" s="18"/>
      <c r="D27" s="15" t="s">
        <v>75</v>
      </c>
      <c r="E27" s="15"/>
      <c r="F27" s="15"/>
      <c r="G27" s="17" t="s">
        <v>74</v>
      </c>
      <c r="H27" s="22">
        <v>0.913</v>
      </c>
      <c r="I27" s="32"/>
      <c r="J27" s="8">
        <v>5</v>
      </c>
      <c r="K27" s="8">
        <v>4</v>
      </c>
      <c r="L27" s="8"/>
      <c r="M27" s="8"/>
      <c r="N27" s="8"/>
      <c r="O27" s="8"/>
    </row>
    <row r="28" s="1" customFormat="1" ht="47.45" customHeight="1" spans="1:15">
      <c r="A28" s="23" t="s">
        <v>76</v>
      </c>
      <c r="B28" s="23"/>
      <c r="C28" s="23"/>
      <c r="D28" s="23"/>
      <c r="E28" s="23"/>
      <c r="F28" s="23"/>
      <c r="G28" s="23"/>
      <c r="H28" s="23"/>
      <c r="I28" s="23"/>
      <c r="J28" s="23">
        <f>SUM(J15:J27)+J7</f>
        <v>100</v>
      </c>
      <c r="K28" s="33">
        <f>SUM(K15:L27)+N7</f>
        <v>95.73</v>
      </c>
      <c r="L28" s="23"/>
      <c r="M28" s="23" t="s">
        <v>77</v>
      </c>
      <c r="N28" s="23"/>
      <c r="O28" s="23"/>
    </row>
    <row r="29" ht="39.6" customHeight="1" spans="1:15">
      <c r="A29" s="24" t="s">
        <v>78</v>
      </c>
      <c r="B29" s="25"/>
      <c r="C29" s="25"/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</row>
    <row r="30" ht="39.6" customHeight="1" spans="1:15">
      <c r="A30" s="27"/>
      <c r="B30" s="27"/>
      <c r="C30" s="27"/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</row>
    <row r="31" spans="1:15">
      <c r="A31" s="27"/>
      <c r="B31" s="27"/>
      <c r="C31" s="27"/>
      <c r="D31" s="27"/>
      <c r="E31" s="27"/>
      <c r="F31" s="27"/>
      <c r="G31" s="27"/>
      <c r="H31" s="28"/>
      <c r="I31" s="28"/>
      <c r="J31" s="28"/>
      <c r="K31" s="28"/>
      <c r="L31" s="28"/>
      <c r="M31" s="28"/>
      <c r="N31" s="28"/>
      <c r="O31" s="28"/>
    </row>
    <row r="32" ht="30" customHeight="1" spans="1:15">
      <c r="A32" s="27"/>
      <c r="B32" s="27"/>
      <c r="C32" s="27"/>
      <c r="D32" s="27"/>
      <c r="E32" s="27"/>
      <c r="F32" s="27"/>
      <c r="G32" s="27"/>
      <c r="H32" s="28"/>
      <c r="I32" s="28"/>
      <c r="J32" s="28"/>
      <c r="K32" s="28"/>
      <c r="L32" s="28"/>
      <c r="M32" s="28"/>
      <c r="N32" s="28"/>
      <c r="O32" s="28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2"/>
    <mergeCell ref="A23:A27"/>
    <mergeCell ref="B13:B14"/>
    <mergeCell ref="B15:B22"/>
    <mergeCell ref="B23:B25"/>
    <mergeCell ref="B26:B27"/>
    <mergeCell ref="C13:C14"/>
    <mergeCell ref="C16:C17"/>
    <mergeCell ref="C18:C21"/>
    <mergeCell ref="C23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3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080862C126B44ECF9D5D592A1C8B927B</vt:lpwstr>
  </property>
</Properties>
</file>