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<sst xmlns="http://schemas.openxmlformats.org/spreadsheetml/2006/main" count="84" uniqueCount="74">
  <si>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</si>
  <si>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</si>
  <si>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</si>
  <si>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少儿戏剧场剧目演出</t>
  </si>
  <si>
    <t>主管部门</t>
  </si>
  <si>
    <t>039-北京市文化和旅游局</t>
  </si>
  <si>
    <t>实施单位</t>
  </si>
  <si>
    <t>北京戏曲艺术职业学院</t>
  </si>
  <si>
    <t>项目负责人</t>
  </si>
  <si>
    <t>廖维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</si>
  <si>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</si>
  <si>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</si>
  <si>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</si>
  <si>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</si>
  <si>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</si>
  <si>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</si>
  <si>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</si>
  <si>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</si>
  <si>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</si>
  <si>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</si>
  <si>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</si>
  <si>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</si>
  <si>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</si>
  <si>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</si>
  <si>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</si>
  <si>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</si>
  <si>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戏以实践教学培养艺术人才为特色，少儿戏剧场作为实践演出的平台，为北戏师生提供艺术展示的舞台，配合艺术教学，提升服务社会文化的质量；深化推进未成年人思想道德建设的工作，协助推动首都少年儿童的艺术美育教育，以少年儿童为主体的观众至少达2万人次；建立南城文艺地标，创立市级文化品牌。北戏将组织京剧、地方戏、曲艺、音乐、舞蹈、影视以及舞美7个系的师生，开展少儿戏剧场“春夏、秋冬”2个演出季不少于70场演出，提升以青少年为主体的观众文化素养，提高学院学生演出实践能力，培养剧目演出和创作人才。</t>
  </si>
  <si>
    <t>北戏以实践教学培养艺术人才为特色，少儿戏剧场作为实践演出的平台，为北戏师生提供艺术展示的舞台，配合艺术教学，提升服务社会文化的质量；深化推进未成年人思想道德建设的工作，协助推动首都少年儿童的艺术美育教育，以少年儿童为主体的观众达2.3万人次；建立南城文艺地标，创立市级文化品牌。北戏将组织京剧、地方戏、曲艺、音乐、舞蹈、影视以及舞美7个系的师生，开展少儿戏剧场“春夏、秋冬”2个演出季80场演出，提升以青少年为主体的观众文化素养，提高学院学生演出实践能力，培养剧目演出和创作人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</si>
  <si>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</si>
  <si>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</si>
  <si>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</si>
  <si>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</si>
  <si>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</si>
  <si>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</si>
  <si>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</si>
  <si>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</si>
  <si>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</si>
  <si>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演出总场次</t>
  </si>
  <si>
    <t>≥70场</t>
  </si>
  <si>
    <t>80场</t>
  </si>
  <si>
    <t>质量指标</t>
  </si>
  <si>
    <t>演出上座率</t>
  </si>
  <si>
    <t>≥50%</t>
  </si>
  <si>
    <t>73.13%</t>
  </si>
  <si>
    <t>时效指标</t>
  </si>
  <si>
    <t>制定工作方案时间</t>
  </si>
  <si>
    <t>≤1月</t>
  </si>
  <si>
    <t>1月</t>
  </si>
  <si>
    <t>项目实施</t>
  </si>
  <si>
    <t>≤12月</t>
  </si>
  <si>
    <t>12月</t>
  </si>
  <si>
    <t>进行项目总结</t>
  </si>
  <si>
    <t>经济成本指标</t>
  </si>
  <si>
    <t>项目预算成本控制数</t>
  </si>
  <si>
    <t>≤227.4725万元</t>
  </si>
  <si>
    <t>192.273221万元</t>
  </si>
  <si>
    <t>续上页</t>
  </si>
  <si>
    <t>效益指标
（30分）</t>
  </si>
  <si>
    <t>社会效益指标</t>
  </si>
  <si>
    <t>媒体报道次数</t>
  </si>
  <si>
    <t>≥30次</t>
  </si>
  <si>
    <t>138次</t>
  </si>
  <si>
    <t>绩效目标的制定是参考2022年疫情期间的演出情况延续下来，疫情期间，我们只发布演出回顾，不发布演出预告，故一年不少于 30 条次的演出宣传发布。2023 年疫情防控放开后，宣传加上了预告部分，共完成 81 场演出，宣传 100 余条次，去年又正值学院开展 71周年艺术传承教学成果展演等活动，增加了 15 场演出，包含新闻发布会，演出预告加演出回顾等，并获得了多家媒体的主动采访和报道，共计 32 条次宣传，综上，形成绩效指标偏离度高。今年在没有大型展演的前提下，调节绩效目标数值为80条，符合现今状况下项目工作的实际情况。</t>
  </si>
  <si>
    <t>吸引观众人次</t>
  </si>
  <si>
    <t>≥14000人次</t>
  </si>
  <si>
    <t>23400人次</t>
  </si>
  <si>
    <t>满意度指标
（10分）</t>
  </si>
  <si>
    <t>服务对象满意度指标</t>
  </si>
  <si>
    <t>参演人员满意度</t>
  </si>
  <si>
    <t>≥90%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</si>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</sst>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40" zoomScaleNormal="70" workbookViewId="0">
      <selection activeCell="M24" sqref="M24:O24"/>
    </sheetView>
  </sheetViews>
  <sheetFormatPr defaultColWidth="9" defaultRowHeight="14"/>
  <cols>
    <col min="1" max="1" width="9.625" style="2" customWidth="1"/>
    <col min="2" max="3" width="10" style="2" customWidth="1"/>
    <col min="4" max="4" width="10.25" style="2" customWidth="1"/>
    <col min="5" max="5" width="11.375" style="2" customWidth="1"/>
    <col min="6" max="6" width="9" style="2" customWidth="1"/>
    <col min="7" max="7" width="13.375" style="2" customWidth="1"/>
    <col min="8" max="8" width="7" style="2" customWidth="1"/>
    <col min="9" max="9" width="4.5" style="2" customWidth="1"/>
    <col min="10" max="10" width="9.875" style="2" customWidth="1"/>
    <col min="11" max="11" width="5.375" style="2" customWidth="1"/>
    <col min="12" max="12" width="3.5" style="2" customWidth="1"/>
    <col min="13" max="13" width="12" style="2" customWidth="1"/>
    <col min="14" max="14" width="18.125" style="2" customWidth="1"/>
    <col min="15" max="15" width="14.625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>
        <v>67529139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227.4725</v>
      </c>
      <c r="F7" s="9">
        <f>1924725/10000</f>
        <v>192.4725</v>
      </c>
      <c r="G7" s="9"/>
      <c r="H7" s="9">
        <v>192.273221</v>
      </c>
      <c r="I7" s="9"/>
      <c r="J7" s="5">
        <v>10</v>
      </c>
      <c r="K7" s="5"/>
      <c r="L7" s="12">
        <f>H7/F7</f>
        <v>0.998964636506514</v>
      </c>
      <c r="M7" s="12"/>
      <c r="N7" s="10">
        <f>L7*J7</f>
        <v>9.98964636506514</v>
      </c>
      <c r="O7" s="10"/>
    </row>
    <row r="8" ht="39.6" customHeight="1" spans="1:15">
      <c r="A8" s="5"/>
      <c r="B8" s="5"/>
      <c r="C8" s="5" t="s">
        <v>19</v>
      </c>
      <c r="D8" s="5"/>
      <c r="E8" s="9">
        <v>227.4725</v>
      </c>
      <c r="F8" s="9">
        <f>1924725/10000</f>
        <v>192.4725</v>
      </c>
      <c r="G8" s="9"/>
      <c r="H8" s="9">
        <v>192.273221</v>
      </c>
      <c r="I8" s="9"/>
      <c r="J8" s="5" t="s">
        <v>20</v>
      </c>
      <c r="K8" s="5"/>
      <c r="L8" s="12"/>
      <c r="M8" s="12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10"/>
      <c r="F10" s="10"/>
      <c r="G10" s="10"/>
      <c r="H10" s="10"/>
      <c r="I10" s="10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17" customHeight="1" spans="1:15">
      <c r="A12" s="5"/>
      <c r="B12" s="11" t="s">
        <v>26</v>
      </c>
      <c r="C12" s="11"/>
      <c r="D12" s="11"/>
      <c r="E12" s="11"/>
      <c r="F12" s="11"/>
      <c r="G12" s="11"/>
      <c r="H12" s="8" t="s">
        <v>27</v>
      </c>
      <c r="I12" s="8"/>
      <c r="J12" s="8"/>
      <c r="K12" s="8"/>
      <c r="L12" s="8"/>
      <c r="M12" s="8"/>
      <c r="N12" s="8"/>
      <c r="O12" s="8"/>
    </row>
    <row r="13" ht="24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2.95" customHeight="1" spans="1:15">
      <c r="A15" s="5"/>
      <c r="B15" s="5" t="s">
        <v>35</v>
      </c>
      <c r="C15" s="5" t="s">
        <v>36</v>
      </c>
      <c r="D15" s="11" t="s">
        <v>37</v>
      </c>
      <c r="E15" s="11"/>
      <c r="F15" s="11"/>
      <c r="G15" s="5" t="s">
        <v>38</v>
      </c>
      <c r="H15" s="12" t="s">
        <v>39</v>
      </c>
      <c r="I15" s="12"/>
      <c r="J15" s="5">
        <v>16</v>
      </c>
      <c r="K15" s="5">
        <v>16</v>
      </c>
      <c r="L15" s="5"/>
      <c r="M15" s="8"/>
      <c r="N15" s="8"/>
      <c r="O15" s="8"/>
    </row>
    <row r="16" ht="47.45" customHeight="1" spans="1:15">
      <c r="A16" s="5"/>
      <c r="B16" s="5"/>
      <c r="C16" s="5" t="s">
        <v>40</v>
      </c>
      <c r="D16" s="11" t="s">
        <v>41</v>
      </c>
      <c r="E16" s="11"/>
      <c r="F16" s="11"/>
      <c r="G16" s="13" t="s">
        <v>42</v>
      </c>
      <c r="H16" s="12" t="s">
        <v>43</v>
      </c>
      <c r="I16" s="12"/>
      <c r="J16" s="5">
        <v>12</v>
      </c>
      <c r="K16" s="5">
        <v>12</v>
      </c>
      <c r="L16" s="5"/>
      <c r="M16" s="5"/>
      <c r="N16" s="5"/>
      <c r="O16" s="5"/>
    </row>
    <row r="17" ht="47.45" customHeight="1" spans="1:15">
      <c r="A17" s="5"/>
      <c r="B17" s="5"/>
      <c r="C17" s="5" t="s">
        <v>44</v>
      </c>
      <c r="D17" s="11" t="s">
        <v>45</v>
      </c>
      <c r="E17" s="11"/>
      <c r="F17" s="11"/>
      <c r="G17" s="5" t="s">
        <v>46</v>
      </c>
      <c r="H17" s="12" t="s">
        <v>47</v>
      </c>
      <c r="I17" s="12"/>
      <c r="J17" s="5">
        <v>4</v>
      </c>
      <c r="K17" s="5">
        <v>4</v>
      </c>
      <c r="L17" s="5"/>
      <c r="M17" s="5"/>
      <c r="N17" s="5"/>
      <c r="O17" s="5"/>
    </row>
    <row r="18" ht="47.45" customHeight="1" spans="1:15">
      <c r="A18" s="5"/>
      <c r="B18" s="5"/>
      <c r="C18" s="5"/>
      <c r="D18" s="11" t="s">
        <v>48</v>
      </c>
      <c r="E18" s="11"/>
      <c r="F18" s="11"/>
      <c r="G18" s="5" t="s">
        <v>49</v>
      </c>
      <c r="H18" s="14" t="s">
        <v>50</v>
      </c>
      <c r="I18" s="14"/>
      <c r="J18" s="5">
        <v>4</v>
      </c>
      <c r="K18" s="5">
        <v>4</v>
      </c>
      <c r="L18" s="5"/>
      <c r="M18" s="5"/>
      <c r="N18" s="5"/>
      <c r="O18" s="5"/>
    </row>
    <row r="19" ht="47.45" customHeight="1" spans="1:15">
      <c r="A19" s="5"/>
      <c r="B19" s="5"/>
      <c r="C19" s="5"/>
      <c r="D19" s="11" t="s">
        <v>51</v>
      </c>
      <c r="E19" s="11"/>
      <c r="F19" s="11"/>
      <c r="G19" s="5" t="s">
        <v>49</v>
      </c>
      <c r="H19" s="14" t="s">
        <v>50</v>
      </c>
      <c r="I19" s="14"/>
      <c r="J19" s="5">
        <v>4</v>
      </c>
      <c r="K19" s="5">
        <v>4</v>
      </c>
      <c r="L19" s="5"/>
      <c r="M19" s="5"/>
      <c r="N19" s="5"/>
      <c r="O19" s="5"/>
    </row>
    <row r="20" ht="47.45" customHeight="1" spans="1:15">
      <c r="A20" s="5"/>
      <c r="B20" s="5"/>
      <c r="C20" s="5" t="s">
        <v>52</v>
      </c>
      <c r="D20" s="11" t="s">
        <v>53</v>
      </c>
      <c r="E20" s="11"/>
      <c r="F20" s="11"/>
      <c r="G20" s="5" t="s">
        <v>54</v>
      </c>
      <c r="H20" s="5" t="s">
        <v>55</v>
      </c>
      <c r="I20" s="5"/>
      <c r="J20" s="5">
        <v>10</v>
      </c>
      <c r="K20" s="5">
        <v>10</v>
      </c>
      <c r="L20" s="5"/>
      <c r="M20" s="5"/>
      <c r="N20" s="5"/>
      <c r="O20" s="5"/>
    </row>
    <row r="21" ht="121" customHeight="1" spans="1:15">
      <c r="A21" s="5" t="s">
        <v>56</v>
      </c>
      <c r="B21" s="5" t="s">
        <v>57</v>
      </c>
      <c r="C21" s="5" t="s">
        <v>58</v>
      </c>
      <c r="D21" s="11" t="s">
        <v>59</v>
      </c>
      <c r="E21" s="11"/>
      <c r="F21" s="11"/>
      <c r="G21" s="5" t="s">
        <v>60</v>
      </c>
      <c r="H21" s="12" t="s">
        <v>61</v>
      </c>
      <c r="I21" s="12"/>
      <c r="J21" s="5">
        <v>15</v>
      </c>
      <c r="K21" s="5">
        <v>12</v>
      </c>
      <c r="L21" s="5"/>
      <c r="M21" s="5" t="s">
        <v>62</v>
      </c>
      <c r="N21" s="5"/>
      <c r="O21" s="5"/>
    </row>
    <row r="22" ht="47.45" customHeight="1" spans="1:15">
      <c r="A22" s="5"/>
      <c r="B22" s="5"/>
      <c r="C22" s="5"/>
      <c r="D22" s="11" t="s">
        <v>63</v>
      </c>
      <c r="E22" s="11"/>
      <c r="F22" s="11"/>
      <c r="G22" s="5" t="s">
        <v>64</v>
      </c>
      <c r="H22" s="12" t="s">
        <v>65</v>
      </c>
      <c r="I22" s="12"/>
      <c r="J22" s="5">
        <v>15</v>
      </c>
      <c r="K22" s="5">
        <v>15</v>
      </c>
      <c r="L22" s="5"/>
      <c r="M22" s="5"/>
      <c r="N22" s="5"/>
      <c r="O22" s="5"/>
    </row>
    <row r="23" ht="47.45" customHeight="1" spans="1:15">
      <c r="A23" s="5"/>
      <c r="B23" s="15" t="s">
        <v>66</v>
      </c>
      <c r="C23" s="15" t="s">
        <v>67</v>
      </c>
      <c r="D23" s="11" t="s">
        <v>68</v>
      </c>
      <c r="E23" s="11"/>
      <c r="F23" s="11"/>
      <c r="G23" s="13" t="s">
        <v>69</v>
      </c>
      <c r="H23" s="12">
        <v>1</v>
      </c>
      <c r="I23" s="12"/>
      <c r="J23" s="5">
        <v>5</v>
      </c>
      <c r="K23" s="5">
        <v>5</v>
      </c>
      <c r="L23" s="5"/>
      <c r="M23" s="5"/>
      <c r="N23" s="5"/>
      <c r="O23" s="5"/>
    </row>
    <row r="24" ht="47.45" customHeight="1" spans="1:15">
      <c r="A24" s="5"/>
      <c r="B24" s="16"/>
      <c r="C24" s="16"/>
      <c r="D24" s="11" t="s">
        <v>70</v>
      </c>
      <c r="E24" s="11"/>
      <c r="F24" s="11"/>
      <c r="G24" s="13" t="s">
        <v>69</v>
      </c>
      <c r="H24" s="12">
        <v>1</v>
      </c>
      <c r="I24" s="12"/>
      <c r="J24" s="5">
        <v>5</v>
      </c>
      <c r="K24" s="5">
        <v>5</v>
      </c>
      <c r="L24" s="5"/>
      <c r="M24" s="5"/>
      <c r="N24" s="5"/>
      <c r="O24" s="5"/>
    </row>
    <row r="25" s="1" customFormat="1" ht="47.45" customHeight="1" spans="1:15">
      <c r="A25" s="17" t="s">
        <v>71</v>
      </c>
      <c r="B25" s="17"/>
      <c r="C25" s="17"/>
      <c r="D25" s="17"/>
      <c r="E25" s="17"/>
      <c r="F25" s="17"/>
      <c r="G25" s="17"/>
      <c r="H25" s="17"/>
      <c r="I25" s="17"/>
      <c r="J25" s="17">
        <f>SUM(J15:J24)+J7</f>
        <v>100</v>
      </c>
      <c r="K25" s="22">
        <f>SUM(K15:L24)+N7</f>
        <v>96.9896463650651</v>
      </c>
      <c r="L25" s="17"/>
      <c r="M25" s="17" t="s">
        <v>72</v>
      </c>
      <c r="N25" s="17"/>
      <c r="O25" s="17"/>
    </row>
    <row r="26" ht="39.6" customHeight="1" spans="1:15">
      <c r="A26" s="18" t="s">
        <v>73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6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0"/>
    <mergeCell ref="A21:A24"/>
    <mergeCell ref="B13:B14"/>
    <mergeCell ref="B15:B20"/>
    <mergeCell ref="B21:B22"/>
    <mergeCell ref="B23:B24"/>
    <mergeCell ref="C13:C14"/>
    <mergeCell ref="C17:C19"/>
    <mergeCell ref="C21:C22"/>
    <mergeCell ref="C23:C24"/>
    <mergeCell ref="G13:G14"/>
    <mergeCell ref="J13:J14"/>
    <mergeCell ref="A26:O29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