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<sst xmlns="http://schemas.openxmlformats.org/spreadsheetml/2006/main" count="107" uniqueCount="92">
  <si>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</si>
  <si>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</si>
  <si>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</si>
  <si>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副中心职业教育——高质量发展手拉手</t>
  </si>
  <si>
    <t>主管部门</t>
  </si>
  <si>
    <t>039-北京市文化和旅游局</t>
  </si>
  <si>
    <t>实施单位</t>
  </si>
  <si>
    <t>北京戏曲艺术职业学院</t>
  </si>
  <si>
    <t>项目负责人</t>
  </si>
  <si>
    <t>原野、祝真伟</t>
  </si>
  <si>
    <t>联系电话</t>
  </si>
  <si>
    <t>010-67572291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</si>
  <si>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</si>
  <si>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</si>
  <si>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</si>
  <si>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</si>
  <si>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</si>
  <si>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</si>
  <si>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</si>
  <si>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</si>
  <si>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</si>
  <si>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</si>
  <si>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</si>
  <si>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</si>
  <si>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</si>
  <si>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</si>
  <si>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</si>
  <si>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学生实训室购置伸缩座椅、无线话筒系统、现场录音系统，提升学生实训室环境，提升学院履职基础能力。</t>
  </si>
  <si>
    <t>学生实训室购置伸缩座椅234座、无线话筒系统2只、购置无线话筒系统数字腰包发射机8只、购置无线话筒系统微型防水领夹话筒12只、购置无线话筒系统耗材1批、购置现场录音系统录音笔记本电脑1台、购置现场录音系统音频接口1台，提升学生实训室环境，提升学院履职基础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</si>
  <si>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</si>
  <si>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</si>
  <si>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</si>
  <si>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</si>
  <si>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</si>
  <si>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</si>
  <si>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</si>
  <si>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</si>
  <si>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</si>
  <si>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购置伸缩座椅</t>
  </si>
  <si>
    <t>≥233座</t>
  </si>
  <si>
    <t>234座</t>
  </si>
  <si>
    <t>购置无线话筒系统四通道数字接收机</t>
  </si>
  <si>
    <t>≥2只</t>
  </si>
  <si>
    <t>2只</t>
  </si>
  <si>
    <t>购置无线话筒系统数字腰包发射机</t>
  </si>
  <si>
    <t>≥8只</t>
  </si>
  <si>
    <t>8只</t>
  </si>
  <si>
    <t>购置无线话筒系统微型防水领夹话筒</t>
  </si>
  <si>
    <t>12只</t>
  </si>
  <si>
    <t>填报绩效目标表时笔误，将评审报告及采购过程中购置无线话筒系统微型防水领夹话筒12只误填写为指标值2只，超过预期指标的500%。在今后的工作中提高绩效目标申报水平，确保指标值的精准性。</t>
  </si>
  <si>
    <t>购置无线话筒系统耗材</t>
  </si>
  <si>
    <t>≥1批</t>
  </si>
  <si>
    <t>1批</t>
  </si>
  <si>
    <t>购置现场录音系统录音笔记本电脑</t>
  </si>
  <si>
    <t>≥1台</t>
  </si>
  <si>
    <t>1台</t>
  </si>
  <si>
    <t>购置现场录音系统音频接口</t>
  </si>
  <si>
    <t>质量指标</t>
  </si>
  <si>
    <t>验收合格率</t>
  </si>
  <si>
    <t>时效指标</t>
  </si>
  <si>
    <t>制定工作方案</t>
  </si>
  <si>
    <t>≤1月</t>
  </si>
  <si>
    <t>完成比选程序并签订合同</t>
  </si>
  <si>
    <t>≤2月</t>
  </si>
  <si>
    <t>11-12月</t>
  </si>
  <si>
    <t>本项最初是由通州区教育局发起的，副中心职业教育高质量发展手拉手项目，故申报时按照正常开展设置了项目绩效指标值，后因学院归文旅局管理，教育局无法横向拨款导致该项目一度搁置，后2023年底学院决定按照项目评审报告的金额使用自有经费完成此项目，故比选程序、签订合同工作安排较晚。在今后的工作中充分考虑不可控因素，提高绩效目标申报水平，确保指标值的精准性。</t>
  </si>
  <si>
    <t>完成购置工作</t>
  </si>
  <si>
    <t>≤4月</t>
  </si>
  <si>
    <t>12月</t>
  </si>
  <si>
    <t>本项最初是由通州区教育局发起的，副中心职业教育高质量发展手拉手项目，故申报时按照正常开展设置了项目绩效指标值，后因学院归文旅局管理，教育局无法横向拨款导致该项目一度搁置，后2023年底学院决定按照项目评审报告的金额使用自有经费完成此项目，故购置工作安排较晚。在今后的工作中充分考虑不可控因素，提高绩效目标申报水平，确保指标值的精准性。</t>
  </si>
  <si>
    <t>进行验收</t>
  </si>
  <si>
    <t>本项最初是由通州区教育局发起的，副中心职业教育高质量发展手拉手项目，故申报时按照正常开展设置了项目绩效指标值，后因学院归文旅局管理，教育局无法横向拨款导致该项目一度搁置，后2023年底学院决定按照项目评审报告的金额使用自有经费完成此项目，故验收工作安排较晚。在今后的工作中充分考虑不可控因素，提高绩效目标申报水平，确保指标值的精准性。</t>
  </si>
  <si>
    <t>经济成本指标</t>
  </si>
  <si>
    <t>舞美系无线话筒及现场录音系统项目预算成本控制数</t>
  </si>
  <si>
    <t>≤46.2359万元</t>
  </si>
  <si>
    <t>46.0499万元</t>
  </si>
  <si>
    <t>音乐系伸缩座椅项目预算成本控制数</t>
  </si>
  <si>
    <t>≤23.3万元</t>
  </si>
  <si>
    <t>23.15万元</t>
  </si>
  <si>
    <t>续上页</t>
  </si>
  <si>
    <t>效益指标
（30分）</t>
  </si>
  <si>
    <t>社会效益指标</t>
  </si>
  <si>
    <t>学生实训环境</t>
  </si>
  <si>
    <t>得以提升</t>
  </si>
  <si>
    <t>履职基础、公共服务影响力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</si>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</sst>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9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70" workbookViewId="0">
      <selection activeCell="H8" sqref="H8:I8"/>
    </sheetView>
  </sheetViews>
  <sheetFormatPr defaultColWidth="9" defaultRowHeight="13.85"/>
  <cols>
    <col min="1" max="1" width="9.64601769911504" style="2" customWidth="1"/>
    <col min="2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2.2566371681416" style="2" customWidth="1"/>
    <col min="8" max="8" width="5.23008849557522" style="2" customWidth="1"/>
    <col min="9" max="9" width="5.11504424778761" style="2" customWidth="1"/>
    <col min="10" max="10" width="8.80530973451327" style="3" customWidth="1"/>
    <col min="11" max="11" width="6.07079646017699" style="2" customWidth="1"/>
    <col min="12" max="12" width="4.64601769911504" style="2" customWidth="1"/>
    <col min="13" max="13" width="12" style="2" customWidth="1"/>
    <col min="14" max="14" width="16.353982300885" style="2" customWidth="1"/>
    <col min="15" max="15" width="8.47787610619469" style="2" customWidth="1"/>
    <col min="16" max="16384" width="9" style="2"/>
  </cols>
  <sheetData>
    <row r="1" spans="1:1">
      <c r="A1" s="4" t="s">
        <v>0</v>
      </c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5"/>
      <c r="J4" s="7" t="s">
        <v>7</v>
      </c>
      <c r="K4" s="8"/>
      <c r="L4" s="8"/>
      <c r="M4" s="8"/>
      <c r="N4" s="8"/>
      <c r="O4" s="8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5"/>
      <c r="J5" s="7" t="s">
        <v>11</v>
      </c>
      <c r="K5" s="8"/>
      <c r="L5" s="8"/>
      <c r="M5" s="8"/>
      <c r="N5" s="8"/>
      <c r="O5" s="8"/>
    </row>
    <row r="6" ht="39.6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ht="39.6" customHeight="1" spans="1:15">
      <c r="A7" s="6"/>
      <c r="B7" s="6"/>
      <c r="C7" s="9" t="s">
        <v>19</v>
      </c>
      <c r="D7" s="9"/>
      <c r="E7" s="10">
        <v>0</v>
      </c>
      <c r="F7" s="10">
        <v>69.1999</v>
      </c>
      <c r="G7" s="10"/>
      <c r="H7" s="10">
        <v>69.1999</v>
      </c>
      <c r="I7" s="10"/>
      <c r="J7" s="6">
        <v>10</v>
      </c>
      <c r="K7" s="6"/>
      <c r="L7" s="26">
        <f>H7/F7</f>
        <v>1</v>
      </c>
      <c r="M7" s="26"/>
      <c r="N7" s="11">
        <f>L7*J7</f>
        <v>10</v>
      </c>
      <c r="O7" s="11"/>
    </row>
    <row r="8" ht="39.6" customHeight="1" spans="1:15">
      <c r="A8" s="6"/>
      <c r="B8" s="6"/>
      <c r="C8" s="6" t="s">
        <v>20</v>
      </c>
      <c r="D8" s="6"/>
      <c r="E8" s="10"/>
      <c r="F8" s="10"/>
      <c r="G8" s="10"/>
      <c r="H8" s="10"/>
      <c r="I8" s="10"/>
      <c r="J8" s="6" t="s">
        <v>21</v>
      </c>
      <c r="K8" s="6"/>
      <c r="L8" s="26"/>
      <c r="M8" s="26"/>
      <c r="N8" s="6" t="s">
        <v>21</v>
      </c>
      <c r="O8" s="6"/>
    </row>
    <row r="9" ht="39.6" customHeight="1" spans="1:15">
      <c r="A9" s="6"/>
      <c r="B9" s="6"/>
      <c r="C9" s="6" t="s">
        <v>22</v>
      </c>
      <c r="D9" s="6"/>
      <c r="E9" s="11"/>
      <c r="F9" s="11"/>
      <c r="G9" s="11"/>
      <c r="H9" s="11"/>
      <c r="I9" s="11"/>
      <c r="J9" s="6" t="s">
        <v>21</v>
      </c>
      <c r="K9" s="6"/>
      <c r="L9" s="6"/>
      <c r="M9" s="6"/>
      <c r="N9" s="6" t="s">
        <v>21</v>
      </c>
      <c r="O9" s="6"/>
    </row>
    <row r="10" ht="39.6" customHeight="1" spans="1:15">
      <c r="A10" s="6"/>
      <c r="B10" s="6"/>
      <c r="C10" s="6" t="s">
        <v>23</v>
      </c>
      <c r="D10" s="6"/>
      <c r="E10" s="10">
        <v>0</v>
      </c>
      <c r="F10" s="10">
        <v>69.1999</v>
      </c>
      <c r="G10" s="10"/>
      <c r="H10" s="10">
        <v>69.1999</v>
      </c>
      <c r="I10" s="10"/>
      <c r="J10" s="6" t="s">
        <v>21</v>
      </c>
      <c r="K10" s="6"/>
      <c r="L10" s="6"/>
      <c r="M10" s="6"/>
      <c r="N10" s="6" t="s">
        <v>21</v>
      </c>
      <c r="O10" s="6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59" customHeight="1" spans="1:15">
      <c r="A12" s="6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ht="24" customHeight="1" spans="1:15">
      <c r="A13" s="6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6" t="s">
        <v>18</v>
      </c>
      <c r="L13" s="6"/>
      <c r="M13" s="6" t="s">
        <v>35</v>
      </c>
      <c r="N13" s="6"/>
      <c r="O13" s="6"/>
    </row>
    <row r="14" ht="24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7.45" customHeight="1" spans="1:15">
      <c r="A15" s="6"/>
      <c r="B15" s="6" t="s">
        <v>36</v>
      </c>
      <c r="C15" s="6" t="s">
        <v>37</v>
      </c>
      <c r="D15" s="12" t="s">
        <v>38</v>
      </c>
      <c r="E15" s="12"/>
      <c r="F15" s="12"/>
      <c r="G15" s="6" t="s">
        <v>39</v>
      </c>
      <c r="H15" s="13" t="s">
        <v>40</v>
      </c>
      <c r="I15" s="13"/>
      <c r="J15" s="13">
        <v>4</v>
      </c>
      <c r="K15" s="13">
        <v>4</v>
      </c>
      <c r="L15" s="13"/>
      <c r="M15" s="13"/>
      <c r="N15" s="13"/>
      <c r="O15" s="13"/>
    </row>
    <row r="16" ht="47.45" customHeight="1" spans="1:15">
      <c r="A16" s="6"/>
      <c r="B16" s="6"/>
      <c r="C16" s="6"/>
      <c r="D16" s="12" t="s">
        <v>41</v>
      </c>
      <c r="E16" s="12"/>
      <c r="F16" s="12"/>
      <c r="G16" s="6" t="s">
        <v>42</v>
      </c>
      <c r="H16" s="13" t="s">
        <v>43</v>
      </c>
      <c r="I16" s="13"/>
      <c r="J16" s="13">
        <v>3.5</v>
      </c>
      <c r="K16" s="13">
        <v>3.5</v>
      </c>
      <c r="L16" s="13"/>
      <c r="M16" s="13"/>
      <c r="N16" s="13"/>
      <c r="O16" s="13"/>
    </row>
    <row r="17" ht="47.45" customHeight="1" spans="1:15">
      <c r="A17" s="6"/>
      <c r="B17" s="6"/>
      <c r="C17" s="6"/>
      <c r="D17" s="12" t="s">
        <v>44</v>
      </c>
      <c r="E17" s="12"/>
      <c r="F17" s="12"/>
      <c r="G17" s="6" t="s">
        <v>45</v>
      </c>
      <c r="H17" s="13" t="s">
        <v>46</v>
      </c>
      <c r="I17" s="13"/>
      <c r="J17" s="13">
        <v>3.5</v>
      </c>
      <c r="K17" s="13">
        <v>3.5</v>
      </c>
      <c r="L17" s="13"/>
      <c r="M17" s="13"/>
      <c r="N17" s="13"/>
      <c r="O17" s="13"/>
    </row>
    <row r="18" ht="83" customHeight="1" spans="1:15">
      <c r="A18" s="6"/>
      <c r="B18" s="6"/>
      <c r="C18" s="6"/>
      <c r="D18" s="12" t="s">
        <v>47</v>
      </c>
      <c r="E18" s="12"/>
      <c r="F18" s="12"/>
      <c r="G18" s="6" t="s">
        <v>42</v>
      </c>
      <c r="H18" s="13" t="s">
        <v>48</v>
      </c>
      <c r="I18" s="13"/>
      <c r="J18" s="13">
        <v>2</v>
      </c>
      <c r="K18" s="13">
        <v>1.4</v>
      </c>
      <c r="L18" s="13"/>
      <c r="M18" s="13" t="s">
        <v>49</v>
      </c>
      <c r="N18" s="13"/>
      <c r="O18" s="13"/>
    </row>
    <row r="19" ht="47.45" customHeight="1" spans="1:15">
      <c r="A19" s="6"/>
      <c r="B19" s="6"/>
      <c r="C19" s="6"/>
      <c r="D19" s="12" t="s">
        <v>50</v>
      </c>
      <c r="E19" s="12"/>
      <c r="F19" s="12"/>
      <c r="G19" s="6" t="s">
        <v>51</v>
      </c>
      <c r="H19" s="13" t="s">
        <v>52</v>
      </c>
      <c r="I19" s="13"/>
      <c r="J19" s="13">
        <v>1</v>
      </c>
      <c r="K19" s="13">
        <v>1</v>
      </c>
      <c r="L19" s="13"/>
      <c r="M19" s="13"/>
      <c r="N19" s="13"/>
      <c r="O19" s="13"/>
    </row>
    <row r="20" ht="47.45" customHeight="1" spans="1:15">
      <c r="A20" s="6"/>
      <c r="B20" s="6"/>
      <c r="C20" s="6"/>
      <c r="D20" s="12" t="s">
        <v>53</v>
      </c>
      <c r="E20" s="12"/>
      <c r="F20" s="12"/>
      <c r="G20" s="6" t="s">
        <v>54</v>
      </c>
      <c r="H20" s="13" t="s">
        <v>55</v>
      </c>
      <c r="I20" s="13"/>
      <c r="J20" s="13">
        <v>1</v>
      </c>
      <c r="K20" s="13">
        <v>1</v>
      </c>
      <c r="L20" s="13"/>
      <c r="M20" s="13"/>
      <c r="N20" s="13"/>
      <c r="O20" s="13"/>
    </row>
    <row r="21" ht="47.45" customHeight="1" spans="1:15">
      <c r="A21" s="6"/>
      <c r="B21" s="6"/>
      <c r="C21" s="6"/>
      <c r="D21" s="12" t="s">
        <v>56</v>
      </c>
      <c r="E21" s="12"/>
      <c r="F21" s="12"/>
      <c r="G21" s="6" t="s">
        <v>54</v>
      </c>
      <c r="H21" s="13" t="s">
        <v>55</v>
      </c>
      <c r="I21" s="13"/>
      <c r="J21" s="13">
        <v>1</v>
      </c>
      <c r="K21" s="13">
        <v>1</v>
      </c>
      <c r="L21" s="13"/>
      <c r="M21" s="13"/>
      <c r="N21" s="13"/>
      <c r="O21" s="13"/>
    </row>
    <row r="22" ht="47.45" customHeight="1" spans="1:15">
      <c r="A22" s="6"/>
      <c r="B22" s="6"/>
      <c r="C22" s="6" t="s">
        <v>57</v>
      </c>
      <c r="D22" s="12" t="s">
        <v>58</v>
      </c>
      <c r="E22" s="12"/>
      <c r="F22" s="12"/>
      <c r="G22" s="14">
        <v>1</v>
      </c>
      <c r="H22" s="15">
        <v>1</v>
      </c>
      <c r="I22" s="13"/>
      <c r="J22" s="13">
        <v>12</v>
      </c>
      <c r="K22" s="13">
        <v>12</v>
      </c>
      <c r="L22" s="13"/>
      <c r="M22" s="13"/>
      <c r="N22" s="13"/>
      <c r="O22" s="13"/>
    </row>
    <row r="23" ht="47.45" customHeight="1" spans="1:15">
      <c r="A23" s="6"/>
      <c r="B23" s="6"/>
      <c r="C23" s="13" t="s">
        <v>59</v>
      </c>
      <c r="D23" s="12" t="s">
        <v>60</v>
      </c>
      <c r="E23" s="12"/>
      <c r="F23" s="12"/>
      <c r="G23" s="6" t="s">
        <v>61</v>
      </c>
      <c r="H23" s="16">
        <v>44896</v>
      </c>
      <c r="I23" s="16"/>
      <c r="J23" s="13">
        <v>3</v>
      </c>
      <c r="K23" s="13">
        <v>3</v>
      </c>
      <c r="L23" s="13"/>
      <c r="M23" s="13"/>
      <c r="N23" s="13"/>
      <c r="O23" s="13"/>
    </row>
    <row r="24" ht="124" customHeight="1" spans="1:15">
      <c r="A24" s="6"/>
      <c r="B24" s="6"/>
      <c r="C24" s="13"/>
      <c r="D24" s="12" t="s">
        <v>62</v>
      </c>
      <c r="E24" s="12"/>
      <c r="F24" s="12"/>
      <c r="G24" s="6" t="s">
        <v>63</v>
      </c>
      <c r="H24" s="16" t="s">
        <v>64</v>
      </c>
      <c r="I24" s="16"/>
      <c r="J24" s="13">
        <v>3</v>
      </c>
      <c r="K24" s="13">
        <v>2</v>
      </c>
      <c r="L24" s="13"/>
      <c r="M24" s="13" t="s">
        <v>65</v>
      </c>
      <c r="N24" s="13"/>
      <c r="O24" s="13"/>
    </row>
    <row r="25" ht="136" customHeight="1" spans="1:15">
      <c r="A25" s="6"/>
      <c r="B25" s="6"/>
      <c r="C25" s="13"/>
      <c r="D25" s="12" t="s">
        <v>66</v>
      </c>
      <c r="E25" s="12"/>
      <c r="F25" s="12"/>
      <c r="G25" s="6" t="s">
        <v>67</v>
      </c>
      <c r="H25" s="16" t="s">
        <v>68</v>
      </c>
      <c r="I25" s="16"/>
      <c r="J25" s="13">
        <v>3</v>
      </c>
      <c r="K25" s="13">
        <v>2</v>
      </c>
      <c r="L25" s="13"/>
      <c r="M25" s="13" t="s">
        <v>69</v>
      </c>
      <c r="N25" s="13"/>
      <c r="O25" s="13"/>
    </row>
    <row r="26" ht="140" customHeight="1" spans="1:15">
      <c r="A26" s="6"/>
      <c r="B26" s="6"/>
      <c r="C26" s="13"/>
      <c r="D26" s="12" t="s">
        <v>70</v>
      </c>
      <c r="E26" s="12"/>
      <c r="F26" s="12"/>
      <c r="G26" s="6" t="s">
        <v>67</v>
      </c>
      <c r="H26" s="16" t="s">
        <v>68</v>
      </c>
      <c r="I26" s="16"/>
      <c r="J26" s="13">
        <v>3</v>
      </c>
      <c r="K26" s="13">
        <v>2</v>
      </c>
      <c r="L26" s="13"/>
      <c r="M26" s="13" t="s">
        <v>71</v>
      </c>
      <c r="N26" s="13"/>
      <c r="O26" s="13"/>
    </row>
    <row r="27" ht="47.45" customHeight="1" spans="1:15">
      <c r="A27" s="6"/>
      <c r="B27" s="6"/>
      <c r="C27" s="17" t="s">
        <v>72</v>
      </c>
      <c r="D27" s="12" t="s">
        <v>73</v>
      </c>
      <c r="E27" s="12"/>
      <c r="F27" s="12"/>
      <c r="G27" s="6" t="s">
        <v>74</v>
      </c>
      <c r="H27" s="13" t="s">
        <v>75</v>
      </c>
      <c r="I27" s="13"/>
      <c r="J27" s="13">
        <v>5</v>
      </c>
      <c r="K27" s="13">
        <v>5</v>
      </c>
      <c r="L27" s="13"/>
      <c r="M27" s="13"/>
      <c r="N27" s="13"/>
      <c r="O27" s="13"/>
    </row>
    <row r="28" ht="47.45" customHeight="1" spans="1:15">
      <c r="A28" s="6"/>
      <c r="B28" s="6"/>
      <c r="C28" s="18"/>
      <c r="D28" s="12" t="s">
        <v>76</v>
      </c>
      <c r="E28" s="12"/>
      <c r="F28" s="12"/>
      <c r="G28" s="6" t="s">
        <v>77</v>
      </c>
      <c r="H28" s="13" t="s">
        <v>78</v>
      </c>
      <c r="I28" s="13"/>
      <c r="J28" s="13">
        <v>5</v>
      </c>
      <c r="K28" s="13">
        <v>5</v>
      </c>
      <c r="L28" s="13"/>
      <c r="M28" s="13"/>
      <c r="N28" s="13"/>
      <c r="O28" s="13"/>
    </row>
    <row r="29" ht="47.45" customHeight="1" spans="1:15">
      <c r="A29" s="6" t="s">
        <v>79</v>
      </c>
      <c r="B29" s="6" t="s">
        <v>80</v>
      </c>
      <c r="C29" s="17" t="s">
        <v>81</v>
      </c>
      <c r="D29" s="12" t="s">
        <v>82</v>
      </c>
      <c r="E29" s="12"/>
      <c r="F29" s="12"/>
      <c r="G29" s="6" t="s">
        <v>83</v>
      </c>
      <c r="H29" s="6" t="s">
        <v>83</v>
      </c>
      <c r="I29" s="6"/>
      <c r="J29" s="13">
        <v>15</v>
      </c>
      <c r="K29" s="13">
        <v>14</v>
      </c>
      <c r="L29" s="13"/>
      <c r="M29" s="13"/>
      <c r="N29" s="13"/>
      <c r="O29" s="13"/>
    </row>
    <row r="30" ht="47.45" customHeight="1" spans="1:15">
      <c r="A30" s="6"/>
      <c r="B30" s="6"/>
      <c r="C30" s="19"/>
      <c r="D30" s="12" t="s">
        <v>84</v>
      </c>
      <c r="E30" s="12"/>
      <c r="F30" s="12"/>
      <c r="G30" s="6" t="s">
        <v>83</v>
      </c>
      <c r="H30" s="6" t="s">
        <v>83</v>
      </c>
      <c r="I30" s="6"/>
      <c r="J30" s="13">
        <v>15</v>
      </c>
      <c r="K30" s="13">
        <v>14</v>
      </c>
      <c r="L30" s="13"/>
      <c r="M30" s="13"/>
      <c r="N30" s="13"/>
      <c r="O30" s="13"/>
    </row>
    <row r="31" ht="47.45" customHeight="1" spans="1:15">
      <c r="A31" s="6"/>
      <c r="B31" s="6" t="s">
        <v>85</v>
      </c>
      <c r="C31" s="6" t="s">
        <v>86</v>
      </c>
      <c r="D31" s="12" t="s">
        <v>87</v>
      </c>
      <c r="E31" s="12"/>
      <c r="F31" s="12"/>
      <c r="G31" s="14" t="s">
        <v>88</v>
      </c>
      <c r="H31" s="20">
        <v>1</v>
      </c>
      <c r="I31" s="20"/>
      <c r="J31" s="13">
        <v>10</v>
      </c>
      <c r="K31" s="13">
        <v>10</v>
      </c>
      <c r="L31" s="13"/>
      <c r="M31" s="13"/>
      <c r="N31" s="13"/>
      <c r="O31" s="13"/>
    </row>
    <row r="32" s="1" customFormat="1" ht="47.45" customHeight="1" spans="1:15">
      <c r="A32" s="21" t="s">
        <v>89</v>
      </c>
      <c r="B32" s="21"/>
      <c r="C32" s="21"/>
      <c r="D32" s="21"/>
      <c r="E32" s="21"/>
      <c r="F32" s="21"/>
      <c r="G32" s="21"/>
      <c r="H32" s="21"/>
      <c r="I32" s="21"/>
      <c r="J32" s="21">
        <f>SUM(J15:J31)+J7</f>
        <v>100</v>
      </c>
      <c r="K32" s="27">
        <f>SUM(K15:L31)+N7</f>
        <v>94.4</v>
      </c>
      <c r="L32" s="21"/>
      <c r="M32" s="21" t="s">
        <v>90</v>
      </c>
      <c r="N32" s="21"/>
      <c r="O32" s="21"/>
    </row>
    <row r="33" ht="39.6" customHeight="1" spans="1:15">
      <c r="A33" s="22" t="s">
        <v>91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6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8"/>
    <mergeCell ref="A29:A31"/>
    <mergeCell ref="B13:B14"/>
    <mergeCell ref="B15:B28"/>
    <mergeCell ref="B29:B30"/>
    <mergeCell ref="C13:C14"/>
    <mergeCell ref="C15:C21"/>
    <mergeCell ref="C23:C26"/>
    <mergeCell ref="C27:C28"/>
    <mergeCell ref="C29:C30"/>
    <mergeCell ref="G13:G14"/>
    <mergeCell ref="J13:J14"/>
    <mergeCell ref="H13:I14"/>
    <mergeCell ref="K13:L14"/>
    <mergeCell ref="D13:F14"/>
    <mergeCell ref="M13:O14"/>
    <mergeCell ref="A6:B10"/>
    <mergeCell ref="A33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