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<sst xmlns="http://schemas.openxmlformats.org/spreadsheetml/2006/main" count="105" uniqueCount="91">
  <si>
    <t>附件1：</t>
  </si>
  <si>
    <t>北京市文旅局项目绩效自评表
（2023年度）</t>
  </si>
  <si>
    <t>项目名称</t>
  </si>
  <si>
    <t>校园安全保障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</si>
  <si>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</si>
  <si>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</si>
  <si>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</si>
  <si>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</si>
  <si>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</si>
  <si>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</si>
  <si>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</si>
  <si>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</si>
  <si>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</si>
  <si>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</si>
  <si>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</si>
  <si>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</si>
  <si>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</si>
  <si>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</si>
  <si>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</si>
  <si>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</si>
  <si>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</si>
  <si>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</si>
  <si>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</si>
  <si>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</si>
  <si>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</si>
  <si>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</si>
  <si>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学院消防、监控等安全日常运行费用，保障校园内消防和监控系统安全运行。（1）按照规定每年完成灭火瓶换药检测，应急灯维修、消防消电检测、消防日常维等工作，完成逃生门、防火幕布维修维维护工作。目的：符合《中华人民共和国消防法》规定北京市消防维护保养地方标准，保证器材正常，保障师生安全。（2）按照规定，监控设备维护保养，目的：保证设备正常运行，及时发现和处理校内发生的各类安全事件，符合《中华人民共和国反恐怖主义法》规定及北京市公安局和北京市教委相关要求，保障师生生命安全和财物安全。
</t>
  </si>
  <si>
    <t>学院消防、监控等安全日常运行费用，保障校园内消防和监控系统安全运行。（1）按照规定完成应急指示灯及逃生指示灯维修180个、消防建筑检测气体灭火瓶换药30公斤，应急灯维修180个、消防消电检测37980平方米、消防设备设施维护保养1312个、灭火瓶800个、消防设备设施维护保养37980平方米、学生公寓防火门更换8个。符合《中华人民共和国消防法》规定北京市消防维护保养地方标准，保证器材正常，保障师生安全。（2）按照规定，监控设备维护保养517个，保证设备正常运行，及时发现和处理校内发生的各类安全事件，符合《中华人民共和国反恐怖主义法》规定及北京市公安局和北京市教委相关要求，保障师生生命安全和财物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</si>
  <si>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</si>
  <si>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</si>
  <si>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</si>
  <si>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</si>
  <si>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</si>
  <si>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</si>
  <si>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</si>
  <si>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</si>
  <si>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</si>
  <si>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应急指示灯及逃生指示灯</t>
  </si>
  <si>
    <t>≥180个</t>
  </si>
  <si>
    <t>180个</t>
  </si>
  <si>
    <t>消防建筑检测</t>
  </si>
  <si>
    <t>≥37980平米</t>
  </si>
  <si>
    <t>37980平米</t>
  </si>
  <si>
    <t>消防设备设施维护保养</t>
  </si>
  <si>
    <t>≥500个</t>
  </si>
  <si>
    <t>1312个</t>
  </si>
  <si>
    <t>因剧场消防主机与院内消防主机两机实现联网运行，导致去年实际消防维保点位和完成保养数量均有所增加。下步继续保持年度500个以上指标点位检测保养目标任务的完成。使消防设备始终保持良好运行。</t>
  </si>
  <si>
    <t>气体灭火器换药</t>
  </si>
  <si>
    <t>≥30公斤</t>
  </si>
  <si>
    <t>30公斤</t>
  </si>
  <si>
    <t>灭火瓶</t>
  </si>
  <si>
    <t>≥800个</t>
  </si>
  <si>
    <t>800个</t>
  </si>
  <si>
    <t>≥37980平方米</t>
  </si>
  <si>
    <t>37980平方米</t>
  </si>
  <si>
    <t>监控设备维护保养</t>
  </si>
  <si>
    <t>≥416个</t>
  </si>
  <si>
    <t>517个</t>
  </si>
  <si>
    <t>学生公寓防火门更换</t>
  </si>
  <si>
    <t>≥6个</t>
  </si>
  <si>
    <t>8个</t>
  </si>
  <si>
    <t>质量指标</t>
  </si>
  <si>
    <t>验收合格率</t>
  </si>
  <si>
    <t>时效指标</t>
  </si>
  <si>
    <t>制定工作方案时间</t>
  </si>
  <si>
    <t>≤1月</t>
  </si>
  <si>
    <t>因预算下达后制定方案，工作开展略晚于计划，下步提前制定年度安全工作任务计划，早日提交领导审核。</t>
  </si>
  <si>
    <t>完成比选程序并签订合同</t>
  </si>
  <si>
    <t>≤12月</t>
  </si>
  <si>
    <t>12月</t>
  </si>
  <si>
    <t>项目实施</t>
  </si>
  <si>
    <t>进行项目总结</t>
  </si>
  <si>
    <t>因全部工作于2023年12月31日完成，1-2月学校放寒假，假期后制定项目总结，工作开展略晚于计划，下步在年底12月份提前撰写好完成安全项目总结报告。</t>
  </si>
  <si>
    <t>经济成本指标</t>
  </si>
  <si>
    <t>项目预算成本控制数</t>
  </si>
  <si>
    <t>≤43.895635万元</t>
  </si>
  <si>
    <t>43.305280万元</t>
  </si>
  <si>
    <t>续上页</t>
  </si>
  <si>
    <t>效益指标
（30分）</t>
  </si>
  <si>
    <t>社会效益指标</t>
  </si>
  <si>
    <t>安全隐患</t>
  </si>
  <si>
    <t>得以消除</t>
  </si>
  <si>
    <t>建议戏曲楼、食堂浴室、锅炉房三此老旧楼宇改造加装消防喷淋、烟感探测器、火警手报等消防火灾监测设备与消防主机联动，</t>
  </si>
  <si>
    <t>基础设施正常运转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</si>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</sst>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9" fontId="1" fillId="0" borderId="0" xfId="3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6"/>
  <sheetViews>
    <sheetView tabSelected="1" view="pageBreakPreview" zoomScaleNormal="70" workbookViewId="0">
      <selection activeCell="K29" sqref="K29:L31"/>
    </sheetView>
  </sheetViews>
  <sheetFormatPr defaultColWidth="9" defaultRowHeight="13.85"/>
  <cols>
    <col min="1" max="1" width="9.58407079646018" style="1" customWidth="1"/>
    <col min="2" max="2" width="10.0619469026549" style="1" customWidth="1"/>
    <col min="3" max="3" width="10" style="1" customWidth="1"/>
    <col min="4" max="4" width="10.2300884955752" style="1" customWidth="1"/>
    <col min="5" max="5" width="12.141592920354" style="1" customWidth="1"/>
    <col min="6" max="6" width="7.25663716814159" style="1" customWidth="1"/>
    <col min="7" max="7" width="12.2566371681416" style="1" customWidth="1"/>
    <col min="8" max="8" width="7.3716814159292" style="1" customWidth="1"/>
    <col min="9" max="9" width="6.78761061946903" style="1" customWidth="1"/>
    <col min="10" max="10" width="9.92920353982301" style="1" customWidth="1"/>
    <col min="11" max="11" width="4.28318584070797" style="1" customWidth="1"/>
    <col min="12" max="12" width="5.5929203539823" style="1" customWidth="1"/>
    <col min="13" max="13" width="12.0619469026549" style="1" customWidth="1"/>
    <col min="14" max="14" width="12.858407079646" style="1" customWidth="1"/>
    <col min="15" max="15" width="8.52212389380531" style="1" customWidth="1"/>
    <col min="16" max="16384" width="9" style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21">
        <v>67582197</v>
      </c>
      <c r="K5" s="22"/>
      <c r="L5" s="22"/>
      <c r="M5" s="22"/>
      <c r="N5" s="22"/>
      <c r="O5" s="22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43.895635</v>
      </c>
      <c r="F7" s="8">
        <v>43.895635</v>
      </c>
      <c r="G7" s="8"/>
      <c r="H7" s="8">
        <v>43.30528</v>
      </c>
      <c r="I7" s="8"/>
      <c r="J7" s="4">
        <v>10</v>
      </c>
      <c r="K7" s="4"/>
      <c r="L7" s="23">
        <f>H7/F7</f>
        <v>0.986550940657312</v>
      </c>
      <c r="M7" s="23"/>
      <c r="N7" s="9">
        <f>L7*J7</f>
        <v>9.86550940657312</v>
      </c>
      <c r="O7" s="9"/>
    </row>
    <row r="8" ht="39.5" customHeight="1" spans="1:15">
      <c r="A8" s="4"/>
      <c r="B8" s="4"/>
      <c r="C8" s="4" t="s">
        <v>19</v>
      </c>
      <c r="D8" s="4"/>
      <c r="E8" s="8">
        <v>43.895635</v>
      </c>
      <c r="F8" s="8">
        <v>43.895635</v>
      </c>
      <c r="G8" s="8"/>
      <c r="H8" s="8">
        <v>43.30528</v>
      </c>
      <c r="I8" s="8"/>
      <c r="J8" s="4" t="s">
        <v>20</v>
      </c>
      <c r="K8" s="4"/>
      <c r="L8" s="23"/>
      <c r="M8" s="23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9"/>
      <c r="F9" s="9"/>
      <c r="G9" s="9"/>
      <c r="H9" s="9"/>
      <c r="I9" s="9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9"/>
      <c r="F10" s="9"/>
      <c r="G10" s="9"/>
      <c r="H10" s="9"/>
      <c r="I10" s="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30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24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4" t="s">
        <v>17</v>
      </c>
      <c r="L13" s="4"/>
      <c r="M13" s="4" t="s">
        <v>34</v>
      </c>
      <c r="N13" s="4"/>
      <c r="O13" s="4"/>
    </row>
    <row r="14" ht="2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12">
        <v>2</v>
      </c>
      <c r="K15" s="12">
        <v>2</v>
      </c>
      <c r="L15" s="12"/>
      <c r="M15" s="12"/>
      <c r="N15" s="12"/>
      <c r="O15" s="12"/>
    </row>
    <row r="16" ht="47.45" customHeight="1" spans="1:15">
      <c r="A16" s="4"/>
      <c r="B16" s="4"/>
      <c r="C16" s="4"/>
      <c r="D16" s="10" t="s">
        <v>40</v>
      </c>
      <c r="E16" s="10"/>
      <c r="F16" s="10"/>
      <c r="G16" s="4" t="s">
        <v>41</v>
      </c>
      <c r="H16" s="12" t="s">
        <v>42</v>
      </c>
      <c r="I16" s="12"/>
      <c r="J16" s="12">
        <v>2</v>
      </c>
      <c r="K16" s="12">
        <v>2</v>
      </c>
      <c r="L16" s="12"/>
      <c r="M16" s="12"/>
      <c r="N16" s="12"/>
      <c r="O16" s="12"/>
    </row>
    <row r="17" ht="69" customHeight="1" spans="1:18">
      <c r="A17" s="4"/>
      <c r="B17" s="4"/>
      <c r="C17" s="4"/>
      <c r="D17" s="10" t="s">
        <v>43</v>
      </c>
      <c r="E17" s="10"/>
      <c r="F17" s="10"/>
      <c r="G17" s="4" t="s">
        <v>44</v>
      </c>
      <c r="H17" s="11" t="s">
        <v>45</v>
      </c>
      <c r="I17" s="11"/>
      <c r="J17" s="12">
        <v>2</v>
      </c>
      <c r="K17" s="12">
        <v>2</v>
      </c>
      <c r="L17" s="12"/>
      <c r="M17" s="24" t="s">
        <v>46</v>
      </c>
      <c r="N17" s="25"/>
      <c r="O17" s="25"/>
      <c r="R17" s="28"/>
    </row>
    <row r="18" ht="47.45" customHeight="1" spans="1:15">
      <c r="A18" s="4"/>
      <c r="B18" s="4"/>
      <c r="C18" s="4"/>
      <c r="D18" s="10" t="s">
        <v>47</v>
      </c>
      <c r="E18" s="10"/>
      <c r="F18" s="10"/>
      <c r="G18" s="4" t="s">
        <v>48</v>
      </c>
      <c r="H18" s="12" t="s">
        <v>49</v>
      </c>
      <c r="I18" s="12"/>
      <c r="J18" s="12">
        <v>2</v>
      </c>
      <c r="K18" s="12">
        <v>2</v>
      </c>
      <c r="L18" s="12"/>
      <c r="M18" s="12"/>
      <c r="N18" s="12"/>
      <c r="O18" s="12"/>
    </row>
    <row r="19" ht="47.45" customHeight="1" spans="1:15">
      <c r="A19" s="4"/>
      <c r="B19" s="4"/>
      <c r="C19" s="4"/>
      <c r="D19" s="10" t="s">
        <v>50</v>
      </c>
      <c r="E19" s="10"/>
      <c r="F19" s="10"/>
      <c r="G19" s="4" t="s">
        <v>51</v>
      </c>
      <c r="H19" s="11" t="s">
        <v>52</v>
      </c>
      <c r="I19" s="11"/>
      <c r="J19" s="12">
        <v>2</v>
      </c>
      <c r="K19" s="12">
        <v>2</v>
      </c>
      <c r="L19" s="12"/>
      <c r="M19" s="12"/>
      <c r="N19" s="12"/>
      <c r="O19" s="12"/>
    </row>
    <row r="20" ht="47.45" customHeight="1" spans="1:15">
      <c r="A20" s="4"/>
      <c r="B20" s="4"/>
      <c r="C20" s="4"/>
      <c r="D20" s="10" t="s">
        <v>43</v>
      </c>
      <c r="E20" s="10"/>
      <c r="F20" s="10"/>
      <c r="G20" s="12" t="s">
        <v>53</v>
      </c>
      <c r="H20" s="12" t="s">
        <v>54</v>
      </c>
      <c r="I20" s="12"/>
      <c r="J20" s="12">
        <v>2</v>
      </c>
      <c r="K20" s="12">
        <v>2</v>
      </c>
      <c r="L20" s="12"/>
      <c r="M20" s="12"/>
      <c r="N20" s="12"/>
      <c r="O20" s="12"/>
    </row>
    <row r="21" ht="47.45" customHeight="1" spans="1:15">
      <c r="A21" s="4"/>
      <c r="B21" s="4"/>
      <c r="C21" s="4"/>
      <c r="D21" s="10" t="s">
        <v>55</v>
      </c>
      <c r="E21" s="10"/>
      <c r="F21" s="10"/>
      <c r="G21" s="12" t="s">
        <v>56</v>
      </c>
      <c r="H21" s="12" t="s">
        <v>57</v>
      </c>
      <c r="I21" s="12"/>
      <c r="J21" s="12">
        <v>2</v>
      </c>
      <c r="K21" s="12">
        <v>2</v>
      </c>
      <c r="L21" s="12"/>
      <c r="M21" s="12"/>
      <c r="N21" s="12"/>
      <c r="O21" s="12"/>
    </row>
    <row r="22" ht="47.45" customHeight="1" spans="1:15">
      <c r="A22" s="4"/>
      <c r="B22" s="4"/>
      <c r="C22" s="4"/>
      <c r="D22" s="10" t="s">
        <v>58</v>
      </c>
      <c r="E22" s="10"/>
      <c r="F22" s="10"/>
      <c r="G22" s="12" t="s">
        <v>59</v>
      </c>
      <c r="H22" s="11" t="s">
        <v>60</v>
      </c>
      <c r="I22" s="11"/>
      <c r="J22" s="12">
        <v>2</v>
      </c>
      <c r="K22" s="12">
        <v>2</v>
      </c>
      <c r="L22" s="12"/>
      <c r="M22" s="12"/>
      <c r="N22" s="12"/>
      <c r="O22" s="12"/>
    </row>
    <row r="23" ht="47.45" customHeight="1" spans="1:15">
      <c r="A23" s="4"/>
      <c r="B23" s="4"/>
      <c r="C23" s="4" t="s">
        <v>61</v>
      </c>
      <c r="D23" s="10" t="s">
        <v>62</v>
      </c>
      <c r="E23" s="10"/>
      <c r="F23" s="10"/>
      <c r="G23" s="13">
        <v>1</v>
      </c>
      <c r="H23" s="11">
        <v>1</v>
      </c>
      <c r="I23" s="11"/>
      <c r="J23" s="12">
        <v>12</v>
      </c>
      <c r="K23" s="12">
        <v>12</v>
      </c>
      <c r="L23" s="12"/>
      <c r="M23" s="12"/>
      <c r="N23" s="12"/>
      <c r="O23" s="12"/>
    </row>
    <row r="24" ht="47.45" customHeight="1" spans="1:15">
      <c r="A24" s="4"/>
      <c r="B24" s="4"/>
      <c r="C24" s="12" t="s">
        <v>63</v>
      </c>
      <c r="D24" s="10" t="s">
        <v>64</v>
      </c>
      <c r="E24" s="10"/>
      <c r="F24" s="10"/>
      <c r="G24" s="4" t="s">
        <v>65</v>
      </c>
      <c r="H24" s="14">
        <v>44960</v>
      </c>
      <c r="I24" s="14"/>
      <c r="J24" s="12">
        <v>3</v>
      </c>
      <c r="K24" s="12">
        <v>2</v>
      </c>
      <c r="L24" s="12"/>
      <c r="M24" s="12" t="s">
        <v>66</v>
      </c>
      <c r="N24" s="12"/>
      <c r="O24" s="12"/>
    </row>
    <row r="25" ht="47.45" customHeight="1" spans="1:15">
      <c r="A25" s="4"/>
      <c r="B25" s="4"/>
      <c r="C25" s="12"/>
      <c r="D25" s="10" t="s">
        <v>67</v>
      </c>
      <c r="E25" s="10"/>
      <c r="F25" s="10"/>
      <c r="G25" s="4" t="s">
        <v>68</v>
      </c>
      <c r="H25" s="15" t="s">
        <v>69</v>
      </c>
      <c r="I25" s="15"/>
      <c r="J25" s="4">
        <v>3</v>
      </c>
      <c r="K25" s="4">
        <v>3</v>
      </c>
      <c r="L25" s="4"/>
      <c r="M25" s="4"/>
      <c r="N25" s="4"/>
      <c r="O25" s="4"/>
    </row>
    <row r="26" ht="47.45" customHeight="1" spans="1:15">
      <c r="A26" s="4"/>
      <c r="B26" s="4"/>
      <c r="C26" s="12"/>
      <c r="D26" s="10" t="s">
        <v>70</v>
      </c>
      <c r="E26" s="10"/>
      <c r="F26" s="10"/>
      <c r="G26" s="4" t="s">
        <v>68</v>
      </c>
      <c r="H26" s="15" t="s">
        <v>69</v>
      </c>
      <c r="I26" s="15"/>
      <c r="J26" s="4">
        <v>3</v>
      </c>
      <c r="K26" s="4">
        <v>3</v>
      </c>
      <c r="L26" s="4"/>
      <c r="M26" s="4"/>
      <c r="N26" s="4"/>
      <c r="O26" s="4"/>
    </row>
    <row r="27" ht="66" customHeight="1" spans="1:15">
      <c r="A27" s="4"/>
      <c r="B27" s="4"/>
      <c r="C27" s="12"/>
      <c r="D27" s="10" t="s">
        <v>71</v>
      </c>
      <c r="E27" s="10"/>
      <c r="F27" s="10"/>
      <c r="G27" s="4" t="s">
        <v>68</v>
      </c>
      <c r="H27" s="15">
        <v>45352</v>
      </c>
      <c r="I27" s="15"/>
      <c r="J27" s="4">
        <v>3</v>
      </c>
      <c r="K27" s="12">
        <v>2</v>
      </c>
      <c r="L27" s="12"/>
      <c r="M27" s="12" t="s">
        <v>72</v>
      </c>
      <c r="N27" s="12"/>
      <c r="O27" s="12"/>
    </row>
    <row r="28" ht="47.45" customHeight="1" spans="1:15">
      <c r="A28" s="4"/>
      <c r="B28" s="4"/>
      <c r="C28" s="4" t="s">
        <v>73</v>
      </c>
      <c r="D28" s="10" t="s">
        <v>74</v>
      </c>
      <c r="E28" s="10"/>
      <c r="F28" s="10"/>
      <c r="G28" s="4" t="s">
        <v>75</v>
      </c>
      <c r="H28" s="4" t="s">
        <v>76</v>
      </c>
      <c r="I28" s="4"/>
      <c r="J28" s="4">
        <v>10</v>
      </c>
      <c r="K28" s="4">
        <v>10</v>
      </c>
      <c r="L28" s="4"/>
      <c r="M28" s="4"/>
      <c r="N28" s="4"/>
      <c r="O28" s="4"/>
    </row>
    <row r="29" ht="47.45" customHeight="1" spans="1:15">
      <c r="A29" s="4" t="s">
        <v>77</v>
      </c>
      <c r="B29" s="12" t="s">
        <v>78</v>
      </c>
      <c r="C29" s="12" t="s">
        <v>79</v>
      </c>
      <c r="D29" s="16" t="s">
        <v>80</v>
      </c>
      <c r="E29" s="16"/>
      <c r="F29" s="16"/>
      <c r="G29" s="12" t="s">
        <v>81</v>
      </c>
      <c r="H29" s="12" t="s">
        <v>81</v>
      </c>
      <c r="I29" s="12"/>
      <c r="J29" s="12">
        <v>15</v>
      </c>
      <c r="K29" s="12">
        <v>12</v>
      </c>
      <c r="L29" s="12"/>
      <c r="M29" s="12" t="s">
        <v>82</v>
      </c>
      <c r="N29" s="12"/>
      <c r="O29" s="12"/>
    </row>
    <row r="30" ht="47.45" customHeight="1" spans="1:15">
      <c r="A30" s="4"/>
      <c r="B30" s="12"/>
      <c r="C30" s="12"/>
      <c r="D30" s="16" t="s">
        <v>83</v>
      </c>
      <c r="E30" s="16"/>
      <c r="F30" s="16"/>
      <c r="G30" s="12" t="s">
        <v>81</v>
      </c>
      <c r="H30" s="12" t="s">
        <v>81</v>
      </c>
      <c r="I30" s="12"/>
      <c r="J30" s="12">
        <v>15</v>
      </c>
      <c r="K30" s="12">
        <v>12</v>
      </c>
      <c r="L30" s="12"/>
      <c r="M30" s="12"/>
      <c r="N30" s="12"/>
      <c r="O30" s="12"/>
    </row>
    <row r="31" ht="47.45" customHeight="1" spans="1:15">
      <c r="A31" s="4"/>
      <c r="B31" s="4" t="s">
        <v>84</v>
      </c>
      <c r="C31" s="4" t="s">
        <v>85</v>
      </c>
      <c r="D31" s="10" t="s">
        <v>86</v>
      </c>
      <c r="E31" s="10"/>
      <c r="F31" s="10"/>
      <c r="G31" s="13" t="s">
        <v>87</v>
      </c>
      <c r="H31" s="11">
        <v>0.99</v>
      </c>
      <c r="I31" s="11"/>
      <c r="J31" s="4">
        <v>10</v>
      </c>
      <c r="K31" s="4">
        <v>8</v>
      </c>
      <c r="L31" s="4"/>
      <c r="M31" s="4"/>
      <c r="N31" s="4"/>
      <c r="O31" s="4"/>
    </row>
    <row r="32" s="1" customFormat="1" ht="47.45" customHeight="1" spans="1:15">
      <c r="A32" s="4" t="s">
        <v>88</v>
      </c>
      <c r="B32" s="4"/>
      <c r="C32" s="4"/>
      <c r="D32" s="4"/>
      <c r="E32" s="4"/>
      <c r="F32" s="4"/>
      <c r="G32" s="4"/>
      <c r="H32" s="4"/>
      <c r="I32" s="4"/>
      <c r="J32" s="26">
        <f>SUM(J15:J31)+J7</f>
        <v>100</v>
      </c>
      <c r="K32" s="27">
        <f>SUM(K15:L31)+N7</f>
        <v>89.8655094065731</v>
      </c>
      <c r="L32" s="26"/>
      <c r="M32" s="4" t="s">
        <v>89</v>
      </c>
      <c r="N32" s="4"/>
      <c r="O32" s="4"/>
    </row>
    <row r="33" ht="39.5" customHeight="1" spans="1:15">
      <c r="A33" s="17" t="s">
        <v>90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t="39.5" customHeight="1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28" customHeight="1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13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8"/>
    <mergeCell ref="A29:A31"/>
    <mergeCell ref="B13:B14"/>
    <mergeCell ref="B15:B28"/>
    <mergeCell ref="B29:B30"/>
    <mergeCell ref="C13:C14"/>
    <mergeCell ref="C15:C22"/>
    <mergeCell ref="C24:C27"/>
    <mergeCell ref="C29:C30"/>
    <mergeCell ref="G13:G14"/>
    <mergeCell ref="J13:J14"/>
    <mergeCell ref="H13:I14"/>
    <mergeCell ref="K13:L14"/>
    <mergeCell ref="D13:F14"/>
    <mergeCell ref="M13:O14"/>
    <mergeCell ref="A6:B10"/>
    <mergeCell ref="A33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2024-05-20T07:04:51Z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