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400" windowHeight="10200"/>
  </bookViews>
  <sheets>
    <sheet name="自评表" sheetId="6" r:id="rId1"/>
    <sheet name="明细账" sheetId="7" r:id="rId2"/>
  </sheets>
  <definedNames>
    <definedName name="_xlnm.Print_Area" localSheetId="0">自评表!$A$1:$O$27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<sst xmlns="http://schemas.openxmlformats.org/spreadsheetml/2006/main" count="125" uniqueCount="100">
  <si>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</si>
  <si>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</si>
  <si>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</si>
  <si>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供暖补贴</t>
  </si>
  <si>
    <t>主管部门</t>
  </si>
  <si>
    <t>039-北京市文化和旅游局</t>
  </si>
  <si>
    <t>实施单位</t>
  </si>
  <si>
    <t>北京戏曲艺术职业学院</t>
  </si>
  <si>
    <t>项目负责人</t>
  </si>
  <si>
    <t>姜文武</t>
  </si>
  <si>
    <t xml:space="preserve">联系电话
</t>
  </si>
  <si>
    <t>010-67572221—2098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</si>
  <si>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</si>
  <si>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</si>
  <si>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</si>
  <si>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</si>
  <si>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</si>
  <si>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</si>
  <si>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</si>
  <si>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</si>
  <si>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</si>
  <si>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</si>
  <si>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</si>
  <si>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</si>
  <si>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</si>
  <si>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</si>
  <si>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</si>
  <si>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燃气补贴专项专用，用于购买供暖燃气费。</t>
  </si>
  <si>
    <t>燃气补贴专项专用，用于购买供暖燃气69686.41立方米，保障了供暖期正常供暖。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</si>
  <si>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</si>
  <si>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</si>
  <si>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</si>
  <si>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</si>
  <si>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</si>
  <si>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</si>
  <si>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</si>
  <si>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</si>
  <si>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</si>
  <si>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燃气购买</t>
  </si>
  <si>
    <t>≥52265立方米</t>
  </si>
  <si>
    <t>69686.41立方米</t>
  </si>
  <si>
    <t>因锅炉房需要，用本项目20万元经费购置燃气，折合69686.41立方米，在以后项目申报过程中提高绩效指标的精准度。</t>
  </si>
  <si>
    <t>质量指标</t>
  </si>
  <si>
    <t>室内温度达到国家供暖温度标准为18℃±2℃</t>
  </si>
  <si>
    <t>达标</t>
  </si>
  <si>
    <t>时效指标</t>
  </si>
  <si>
    <t>项目实施</t>
  </si>
  <si>
    <t>≤12月</t>
  </si>
  <si>
    <t>12月</t>
  </si>
  <si>
    <t>供暖季购燃气公司购气</t>
  </si>
  <si>
    <t>≤1月</t>
  </si>
  <si>
    <t>11月</t>
  </si>
  <si>
    <t>按照工作惯例，为保障供暖期正常供暖，在供暖之前申请购置燃气，在以后申报过程中提高时效指标的精准度。</t>
  </si>
  <si>
    <t>经济成本指标标</t>
  </si>
  <si>
    <t>项目预算成本控制数</t>
  </si>
  <si>
    <t>≤37.148911万元</t>
  </si>
  <si>
    <t>36.866300万元</t>
  </si>
  <si>
    <t>续上页</t>
  </si>
  <si>
    <t>效益指标
（30分）</t>
  </si>
  <si>
    <t>经济效益指标</t>
  </si>
  <si>
    <t>供暖正常运转</t>
  </si>
  <si>
    <t>得以保障</t>
  </si>
  <si>
    <t>师生冬季供暖保障</t>
  </si>
  <si>
    <t>满意度指标
（10分）</t>
  </si>
  <si>
    <t>服务对象满意度指标</t>
  </si>
  <si>
    <t>师生满意度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</si>
  <si>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</si>
  <si>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</si>
  <si>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</si>
  <si>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</si>
  <si>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辅助明细帐</t>
  </si>
  <si>
    <t>20230101 至 20231231</t>
  </si>
  <si>
    <t>账套：03900300-北京戏曲艺术职业学院</t>
  </si>
  <si>
    <t>预算项目:11000023T000002172164-消除安全隐患－少儿戏剧场门头铝单板幕墙改造工程</t>
  </si>
  <si>
    <t>金额单位：元</t>
  </si>
  <si>
    <t>2023年</t>
  </si>
  <si>
    <t>凭证编号</t>
  </si>
  <si>
    <t>摘要</t>
  </si>
  <si>
    <t>借方</t>
  </si>
  <si>
    <t>贷方</t>
  </si>
  <si>
    <t>借/贷</t>
  </si>
  <si>
    <t>余额</t>
  </si>
  <si>
    <t>月</t>
  </si>
  <si>
    <t>日</t>
  </si>
  <si>
    <t>年初数</t>
  </si>
  <si>
    <t>借</t>
  </si>
  <si>
    <t>期初数</t>
  </si>
  <si>
    <t>4</t>
  </si>
  <si>
    <t>记-148</t>
  </si>
  <si>
    <t>综合管理处支付少儿戏剧场门头铝单板幕墙改造工程首付款</t>
  </si>
  <si>
    <t>记-147</t>
  </si>
  <si>
    <t>综合管理处申请支付少儿戏剧场门头铝改造工程第二笔进度款</t>
  </si>
  <si>
    <t>记-150</t>
  </si>
  <si>
    <t>综合管理处申请消除安全隐患门头铝单板幕墙改造工程设计费</t>
  </si>
  <si>
    <t>记-155</t>
  </si>
  <si>
    <t>综合管理处申请消除安全隐患门头铝施工图绘制</t>
  </si>
  <si>
    <t>记-156</t>
  </si>
  <si>
    <t>综合管理处申请消除安全隐患门头铝咨询费</t>
  </si>
  <si>
    <t>本月合计</t>
  </si>
  <si>
    <t>本年累计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</si>
</sst>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7">
    <font>
      <sz val="11"/>
      <color theme="1"/>
      <name val="等线"/>
      <charset val="134"/>
      <scheme val="minor"/>
    </font>
    <font>
      <sz val="11"/>
      <color indexed="8"/>
      <name val="等线"/>
      <charset val="134"/>
      <scheme val="minor"/>
    </font>
    <font>
      <sz val="9"/>
      <color rgb="FF000000"/>
      <name val="SimSun"/>
      <charset val="134"/>
    </font>
    <font>
      <sz val="10"/>
      <color rgb="FFC0C0C0"/>
      <name val="SimSun"/>
      <charset val="134"/>
    </font>
    <font>
      <sz val="9"/>
      <color rgb="FF000000"/>
      <name val="simhei"/>
      <charset val="134"/>
    </font>
    <font>
      <b/>
      <sz val="14"/>
      <color rgb="FF000000"/>
      <name val="黑体"/>
      <charset val="134"/>
    </font>
    <font>
      <sz val="10"/>
      <color rgb="FF000000"/>
      <name val="SimSun"/>
      <charset val="134"/>
    </font>
    <font>
      <sz val="11"/>
      <color rgb="FF000000"/>
      <name val="SimSun"/>
      <charset val="134"/>
    </font>
    <font>
      <b/>
      <sz val="11"/>
      <color rgb="FF000000"/>
      <name val="宋体"/>
      <charset val="134"/>
    </font>
    <font>
      <u/>
      <sz val="11"/>
      <color rgb="FF0000FF"/>
      <name val="SimSun"/>
      <charset val="134"/>
    </font>
    <font>
      <sz val="10"/>
      <color rgb="FF000000"/>
      <name val="宋体"/>
      <charset val="134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FF2F7"/>
        <bgColor rgb="FFEFF2F7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3" borderId="18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4" borderId="21" applyNumberFormat="0" applyAlignment="0" applyProtection="0">
      <alignment vertical="center"/>
    </xf>
    <xf numFmtId="0" fontId="26" fillId="5" borderId="22" applyNumberFormat="0" applyAlignment="0" applyProtection="0">
      <alignment vertical="center"/>
    </xf>
    <xf numFmtId="0" fontId="27" fillId="5" borderId="21" applyNumberFormat="0" applyAlignment="0" applyProtection="0">
      <alignment vertical="center"/>
    </xf>
    <xf numFmtId="0" fontId="28" fillId="6" borderId="23" applyNumberFormat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30" fillId="0" borderId="25" applyNumberFormat="0" applyFill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</cellStyleXfs>
  <cellXfs count="55">
    <xf numFmtId="0" fontId="0" fillId="0" borderId="0" xfId="0"/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8" fillId="2" borderId="7" xfId="0" applyFont="1" applyFill="1" applyBorder="1" applyAlignment="1">
      <alignment horizontal="center" vertical="center"/>
    </xf>
    <xf numFmtId="0" fontId="2" fillId="0" borderId="6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7" fillId="0" borderId="7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7" fillId="0" borderId="7" xfId="0" applyFont="1" applyBorder="1" applyAlignment="1">
      <alignment vertical="center"/>
    </xf>
    <xf numFmtId="4" fontId="7" fillId="0" borderId="7" xfId="0" applyNumberFormat="1" applyFont="1" applyBorder="1" applyAlignment="1">
      <alignment horizontal="right" vertical="center" wrapText="1"/>
    </xf>
    <xf numFmtId="0" fontId="2" fillId="0" borderId="9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10" fillId="0" borderId="5" xfId="0" applyFont="1" applyBorder="1" applyAlignment="1">
      <alignment horizontal="right" vertical="center" wrapText="1"/>
    </xf>
    <xf numFmtId="4" fontId="7" fillId="0" borderId="8" xfId="0" applyNumberFormat="1" applyFont="1" applyBorder="1" applyAlignment="1">
      <alignment horizontal="right" vertical="center" wrapText="1"/>
    </xf>
    <xf numFmtId="0" fontId="11" fillId="0" borderId="0" xfId="0" applyFont="1"/>
    <xf numFmtId="0" fontId="12" fillId="0" borderId="0" xfId="0" applyFont="1" applyFill="1"/>
    <xf numFmtId="0" fontId="0" fillId="0" borderId="0" xfId="0" applyFill="1"/>
    <xf numFmtId="0" fontId="13" fillId="0" borderId="11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justify" vertical="center" wrapText="1"/>
    </xf>
    <xf numFmtId="176" fontId="14" fillId="0" borderId="12" xfId="0" applyNumberFormat="1" applyFont="1" applyFill="1" applyBorder="1" applyAlignment="1">
      <alignment horizontal="center" vertical="center" wrapText="1"/>
    </xf>
    <xf numFmtId="176" fontId="12" fillId="0" borderId="1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77" fontId="12" fillId="0" borderId="12" xfId="0" applyNumberFormat="1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left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left" vertical="center" wrapText="1"/>
    </xf>
    <xf numFmtId="9" fontId="14" fillId="0" borderId="12" xfId="0" applyNumberFormat="1" applyFont="1" applyFill="1" applyBorder="1" applyAlignment="1">
      <alignment horizontal="center" vertical="center" wrapText="1"/>
    </xf>
    <xf numFmtId="10" fontId="14" fillId="0" borderId="12" xfId="0" applyNumberFormat="1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left" vertical="center" wrapText="1"/>
    </xf>
    <xf numFmtId="57" fontId="14" fillId="0" borderId="12" xfId="0" applyNumberFormat="1" applyFont="1" applyFill="1" applyBorder="1" applyAlignment="1">
      <alignment horizontal="center" vertical="center" wrapText="1"/>
    </xf>
    <xf numFmtId="57" fontId="14" fillId="0" borderId="12" xfId="0" applyNumberFormat="1" applyFont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left" vertical="top" wrapText="1"/>
    </xf>
    <xf numFmtId="0" fontId="0" fillId="0" borderId="16" xfId="0" applyFill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0" fontId="12" fillId="0" borderId="17" xfId="0" applyFont="1" applyFill="1" applyBorder="1" applyAlignment="1">
      <alignment horizontal="center" vertical="center" wrapText="1"/>
    </xf>
    <xf numFmtId="10" fontId="12" fillId="0" borderId="12" xfId="0" applyNumberFormat="1" applyFont="1" applyFill="1" applyBorder="1" applyAlignment="1">
      <alignment horizontal="center" vertical="center" wrapText="1"/>
    </xf>
    <xf numFmtId="0" fontId="10" fillId="0" borderId="12" xfId="0" applyNumberFormat="1" applyFont="1" applyFill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177" fontId="15" fillId="0" borderId="12" xfId="0" applyNumberFormat="1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C0C0C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7"/>
  <sheetViews>
    <sheetView tabSelected="1" view="pageBreakPreview" zoomScaleNormal="65" workbookViewId="0">
      <selection activeCell="A24" sqref="A24:O27"/>
    </sheetView>
  </sheetViews>
  <sheetFormatPr defaultColWidth="9" defaultRowHeight="14"/>
  <cols>
    <col min="1" max="1" width="9.625" customWidth="1"/>
    <col min="2" max="3" width="10" customWidth="1"/>
    <col min="4" max="4" width="10.25" customWidth="1"/>
    <col min="5" max="5" width="11.375" customWidth="1"/>
    <col min="6" max="6" width="9" customWidth="1"/>
    <col min="7" max="7" width="13.125" customWidth="1"/>
    <col min="8" max="8" width="8" customWidth="1"/>
    <col min="9" max="9" width="4.625" customWidth="1"/>
    <col min="10" max="10" width="9.875" customWidth="1"/>
    <col min="11" max="11" width="5.25" customWidth="1"/>
    <col min="12" max="12" width="5.375" customWidth="1"/>
    <col min="13" max="13" width="12" customWidth="1"/>
    <col min="14" max="14" width="12.75" customWidth="1"/>
    <col min="15" max="15" width="4.875" customWidth="1"/>
    <col min="16" max="16" width="10.5"/>
    <col min="18" max="18" width="10.5"/>
    <col min="19" max="19" width="12.625"/>
    <col min="20" max="20" width="10.375"/>
  </cols>
  <sheetData>
    <row r="1" spans="1:15">
      <c r="A1" s="24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ht="43.35" customHeight="1" spans="1:15">
      <c r="A2" s="26" t="s">
        <v>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</row>
    <row r="3" ht="35.65" customHeight="1" spans="1:15">
      <c r="A3" s="27" t="s">
        <v>2</v>
      </c>
      <c r="B3" s="27"/>
      <c r="C3" s="28" t="s">
        <v>3</v>
      </c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</row>
    <row r="4" ht="39.6" customHeight="1" spans="1:15">
      <c r="A4" s="27" t="s">
        <v>4</v>
      </c>
      <c r="B4" s="27"/>
      <c r="C4" s="27" t="s">
        <v>5</v>
      </c>
      <c r="D4" s="27"/>
      <c r="E4" s="27"/>
      <c r="F4" s="27"/>
      <c r="G4" s="27"/>
      <c r="H4" s="28" t="s">
        <v>6</v>
      </c>
      <c r="I4" s="49"/>
      <c r="J4" s="28" t="s">
        <v>7</v>
      </c>
      <c r="K4" s="29"/>
      <c r="L4" s="29"/>
      <c r="M4" s="29"/>
      <c r="N4" s="29"/>
      <c r="O4" s="29"/>
    </row>
    <row r="5" ht="39.6" customHeight="1" spans="1:15">
      <c r="A5" s="27" t="s">
        <v>8</v>
      </c>
      <c r="B5" s="27"/>
      <c r="C5" s="27" t="s">
        <v>9</v>
      </c>
      <c r="D5" s="27"/>
      <c r="E5" s="27"/>
      <c r="F5" s="27"/>
      <c r="G5" s="27"/>
      <c r="H5" s="28" t="s">
        <v>10</v>
      </c>
      <c r="I5" s="49"/>
      <c r="J5" s="28" t="s">
        <v>11</v>
      </c>
      <c r="K5" s="29"/>
      <c r="L5" s="29"/>
      <c r="M5" s="29"/>
      <c r="N5" s="29"/>
      <c r="O5" s="29"/>
    </row>
    <row r="6" ht="39.6" customHeight="1" spans="1:15">
      <c r="A6" s="27" t="s">
        <v>12</v>
      </c>
      <c r="B6" s="27"/>
      <c r="C6" s="27"/>
      <c r="D6" s="27"/>
      <c r="E6" s="27" t="s">
        <v>13</v>
      </c>
      <c r="F6" s="27" t="s">
        <v>14</v>
      </c>
      <c r="G6" s="27"/>
      <c r="H6" s="27" t="s">
        <v>15</v>
      </c>
      <c r="I6" s="27"/>
      <c r="J6" s="27" t="s">
        <v>16</v>
      </c>
      <c r="K6" s="27"/>
      <c r="L6" s="27" t="s">
        <v>17</v>
      </c>
      <c r="M6" s="27"/>
      <c r="N6" s="27" t="s">
        <v>18</v>
      </c>
      <c r="O6" s="27"/>
    </row>
    <row r="7" ht="39.6" customHeight="1" spans="1:15">
      <c r="A7" s="27"/>
      <c r="B7" s="27"/>
      <c r="C7" s="30" t="s">
        <v>19</v>
      </c>
      <c r="D7" s="30"/>
      <c r="E7" s="31">
        <v>0</v>
      </c>
      <c r="F7" s="27">
        <v>37.148911</v>
      </c>
      <c r="G7" s="27"/>
      <c r="H7" s="32">
        <v>36.8663</v>
      </c>
      <c r="I7" s="27"/>
      <c r="J7" s="27">
        <v>10</v>
      </c>
      <c r="K7" s="27"/>
      <c r="L7" s="50">
        <f>H7/F7</f>
        <v>0.992392482245307</v>
      </c>
      <c r="M7" s="50"/>
      <c r="N7" s="34">
        <f>L7*J7</f>
        <v>9.92392482245307</v>
      </c>
      <c r="O7" s="34"/>
    </row>
    <row r="8" ht="39.6" customHeight="1" spans="1:15">
      <c r="A8" s="27"/>
      <c r="B8" s="27"/>
      <c r="C8" s="27" t="s">
        <v>20</v>
      </c>
      <c r="D8" s="27"/>
      <c r="E8" s="31"/>
      <c r="F8" s="27"/>
      <c r="G8" s="27"/>
      <c r="H8" s="33"/>
      <c r="I8" s="33"/>
      <c r="J8" s="27" t="s">
        <v>21</v>
      </c>
      <c r="K8" s="27"/>
      <c r="L8" s="50"/>
      <c r="M8" s="50"/>
      <c r="N8" s="27" t="s">
        <v>21</v>
      </c>
      <c r="O8" s="27"/>
    </row>
    <row r="9" ht="39.6" customHeight="1" spans="1:15">
      <c r="A9" s="27"/>
      <c r="B9" s="27"/>
      <c r="C9" s="27" t="s">
        <v>22</v>
      </c>
      <c r="D9" s="27"/>
      <c r="E9" s="34"/>
      <c r="F9" s="34"/>
      <c r="G9" s="34"/>
      <c r="H9" s="34"/>
      <c r="I9" s="34"/>
      <c r="J9" s="27" t="s">
        <v>21</v>
      </c>
      <c r="K9" s="27"/>
      <c r="L9" s="27"/>
      <c r="M9" s="27"/>
      <c r="N9" s="27" t="s">
        <v>21</v>
      </c>
      <c r="O9" s="27"/>
    </row>
    <row r="10" ht="39.6" customHeight="1" spans="1:15">
      <c r="A10" s="27"/>
      <c r="B10" s="27"/>
      <c r="C10" s="27" t="s">
        <v>23</v>
      </c>
      <c r="D10" s="27"/>
      <c r="E10" s="31">
        <v>0</v>
      </c>
      <c r="F10" s="34">
        <v>37.148911</v>
      </c>
      <c r="G10" s="34"/>
      <c r="H10" s="32">
        <v>36.8663</v>
      </c>
      <c r="I10" s="27"/>
      <c r="J10" s="27" t="s">
        <v>21</v>
      </c>
      <c r="K10" s="27"/>
      <c r="L10" s="27"/>
      <c r="M10" s="27"/>
      <c r="N10" s="27" t="s">
        <v>21</v>
      </c>
      <c r="O10" s="27"/>
    </row>
    <row r="11" ht="27" customHeight="1" spans="1:15">
      <c r="A11" s="27" t="s">
        <v>24</v>
      </c>
      <c r="B11" s="27" t="s">
        <v>25</v>
      </c>
      <c r="C11" s="27"/>
      <c r="D11" s="27"/>
      <c r="E11" s="27"/>
      <c r="F11" s="27"/>
      <c r="G11" s="27"/>
      <c r="H11" s="27" t="s">
        <v>26</v>
      </c>
      <c r="I11" s="27"/>
      <c r="J11" s="27"/>
      <c r="K11" s="27"/>
      <c r="L11" s="27"/>
      <c r="M11" s="27"/>
      <c r="N11" s="27"/>
      <c r="O11" s="27"/>
    </row>
    <row r="12" ht="35.1" customHeight="1" spans="1:15">
      <c r="A12" s="27"/>
      <c r="B12" s="35" t="s">
        <v>27</v>
      </c>
      <c r="C12" s="35"/>
      <c r="D12" s="35"/>
      <c r="E12" s="35"/>
      <c r="F12" s="35"/>
      <c r="G12" s="35"/>
      <c r="H12" s="36" t="s">
        <v>28</v>
      </c>
      <c r="I12" s="27"/>
      <c r="J12" s="27"/>
      <c r="K12" s="27"/>
      <c r="L12" s="27"/>
      <c r="M12" s="27"/>
      <c r="N12" s="27"/>
      <c r="O12" s="27"/>
    </row>
    <row r="13" ht="24" customHeight="1" spans="1:15">
      <c r="A13" s="27" t="s">
        <v>29</v>
      </c>
      <c r="B13" s="27" t="s">
        <v>30</v>
      </c>
      <c r="C13" s="27" t="s">
        <v>31</v>
      </c>
      <c r="D13" s="27" t="s">
        <v>32</v>
      </c>
      <c r="E13" s="27"/>
      <c r="F13" s="27"/>
      <c r="G13" s="27" t="s">
        <v>33</v>
      </c>
      <c r="H13" s="27" t="s">
        <v>34</v>
      </c>
      <c r="I13" s="27"/>
      <c r="J13" s="27" t="s">
        <v>16</v>
      </c>
      <c r="K13" s="36" t="s">
        <v>18</v>
      </c>
      <c r="L13" s="27"/>
      <c r="M13" s="27" t="s">
        <v>35</v>
      </c>
      <c r="N13" s="27"/>
      <c r="O13" s="27"/>
    </row>
    <row r="14" ht="24" customHeight="1" spans="1:15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</row>
    <row r="15" ht="63" customHeight="1" spans="1:15">
      <c r="A15" s="27"/>
      <c r="B15" s="27" t="s">
        <v>36</v>
      </c>
      <c r="C15" s="37" t="s">
        <v>37</v>
      </c>
      <c r="D15" s="38" t="s">
        <v>38</v>
      </c>
      <c r="E15" s="38"/>
      <c r="F15" s="38"/>
      <c r="G15" s="36" t="s">
        <v>39</v>
      </c>
      <c r="H15" s="36" t="s">
        <v>40</v>
      </c>
      <c r="I15" s="36"/>
      <c r="J15" s="44">
        <v>16</v>
      </c>
      <c r="K15" s="51">
        <v>16</v>
      </c>
      <c r="L15" s="51"/>
      <c r="M15" s="36" t="s">
        <v>41</v>
      </c>
      <c r="N15" s="36"/>
      <c r="O15" s="36"/>
    </row>
    <row r="16" ht="36" customHeight="1" spans="1:15">
      <c r="A16" s="27"/>
      <c r="B16" s="27"/>
      <c r="C16" s="27" t="s">
        <v>42</v>
      </c>
      <c r="D16" s="38" t="s">
        <v>43</v>
      </c>
      <c r="E16" s="38"/>
      <c r="F16" s="38"/>
      <c r="G16" s="39" t="s">
        <v>44</v>
      </c>
      <c r="H16" s="40" t="s">
        <v>44</v>
      </c>
      <c r="I16" s="40"/>
      <c r="J16" s="44">
        <v>12</v>
      </c>
      <c r="K16" s="44">
        <v>12</v>
      </c>
      <c r="L16" s="44"/>
      <c r="M16" s="36"/>
      <c r="N16" s="36"/>
      <c r="O16" s="36"/>
    </row>
    <row r="17" ht="36" customHeight="1" spans="1:15">
      <c r="A17" s="27"/>
      <c r="B17" s="27"/>
      <c r="C17" s="27" t="s">
        <v>45</v>
      </c>
      <c r="D17" s="41" t="s">
        <v>46</v>
      </c>
      <c r="E17" s="41"/>
      <c r="F17" s="41"/>
      <c r="G17" s="36" t="s">
        <v>47</v>
      </c>
      <c r="H17" s="42" t="s">
        <v>48</v>
      </c>
      <c r="I17" s="42"/>
      <c r="J17" s="36">
        <v>6</v>
      </c>
      <c r="K17" s="36">
        <v>6</v>
      </c>
      <c r="L17" s="36"/>
      <c r="M17" s="36"/>
      <c r="N17" s="36"/>
      <c r="O17" s="36"/>
    </row>
    <row r="18" ht="44" customHeight="1" spans="1:15">
      <c r="A18" s="27"/>
      <c r="B18" s="27"/>
      <c r="C18" s="27"/>
      <c r="D18" s="41" t="s">
        <v>49</v>
      </c>
      <c r="E18" s="41"/>
      <c r="F18" s="41"/>
      <c r="G18" s="36" t="s">
        <v>50</v>
      </c>
      <c r="H18" s="43" t="s">
        <v>51</v>
      </c>
      <c r="I18" s="43"/>
      <c r="J18" s="52">
        <v>6</v>
      </c>
      <c r="K18" s="52">
        <v>4</v>
      </c>
      <c r="L18" s="52"/>
      <c r="M18" s="36" t="s">
        <v>52</v>
      </c>
      <c r="N18" s="36"/>
      <c r="O18" s="36"/>
    </row>
    <row r="19" ht="36" customHeight="1" spans="1:15">
      <c r="A19" s="27"/>
      <c r="B19" s="27"/>
      <c r="C19" s="27" t="s">
        <v>53</v>
      </c>
      <c r="D19" s="38" t="s">
        <v>54</v>
      </c>
      <c r="E19" s="38"/>
      <c r="F19" s="38"/>
      <c r="G19" s="36" t="s">
        <v>55</v>
      </c>
      <c r="H19" s="44" t="s">
        <v>56</v>
      </c>
      <c r="I19" s="44"/>
      <c r="J19" s="44">
        <v>10</v>
      </c>
      <c r="K19" s="44">
        <v>10</v>
      </c>
      <c r="L19" s="44"/>
      <c r="M19" s="27"/>
      <c r="N19" s="27"/>
      <c r="O19" s="27"/>
    </row>
    <row r="20" ht="36" customHeight="1" spans="1:15">
      <c r="A20" s="27" t="s">
        <v>57</v>
      </c>
      <c r="B20" s="27" t="s">
        <v>58</v>
      </c>
      <c r="C20" s="27" t="s">
        <v>59</v>
      </c>
      <c r="D20" s="38" t="s">
        <v>60</v>
      </c>
      <c r="E20" s="38"/>
      <c r="F20" s="38"/>
      <c r="G20" s="27" t="s">
        <v>61</v>
      </c>
      <c r="H20" s="44" t="s">
        <v>61</v>
      </c>
      <c r="I20" s="44"/>
      <c r="J20" s="44">
        <v>15</v>
      </c>
      <c r="K20" s="44">
        <v>14</v>
      </c>
      <c r="L20" s="44"/>
      <c r="M20" s="27"/>
      <c r="N20" s="27"/>
      <c r="O20" s="27"/>
    </row>
    <row r="21" ht="36" customHeight="1" spans="1:15">
      <c r="A21" s="27"/>
      <c r="B21" s="27"/>
      <c r="C21" s="27"/>
      <c r="D21" s="38" t="s">
        <v>62</v>
      </c>
      <c r="E21" s="38"/>
      <c r="F21" s="38"/>
      <c r="G21" s="27" t="s">
        <v>61</v>
      </c>
      <c r="H21" s="44" t="s">
        <v>61</v>
      </c>
      <c r="I21" s="44"/>
      <c r="J21" s="44">
        <v>15</v>
      </c>
      <c r="K21" s="44">
        <v>14</v>
      </c>
      <c r="L21" s="44"/>
      <c r="M21" s="27"/>
      <c r="N21" s="27"/>
      <c r="O21" s="27"/>
    </row>
    <row r="22" ht="36" customHeight="1" spans="1:15">
      <c r="A22" s="27"/>
      <c r="B22" s="27" t="s">
        <v>63</v>
      </c>
      <c r="C22" s="27" t="s">
        <v>64</v>
      </c>
      <c r="D22" s="38" t="s">
        <v>65</v>
      </c>
      <c r="E22" s="38"/>
      <c r="F22" s="38"/>
      <c r="G22" s="39" t="s">
        <v>66</v>
      </c>
      <c r="H22" s="40">
        <v>0.98</v>
      </c>
      <c r="I22" s="40"/>
      <c r="J22" s="44">
        <v>10</v>
      </c>
      <c r="K22" s="44">
        <v>9</v>
      </c>
      <c r="L22" s="44"/>
      <c r="M22" s="27"/>
      <c r="N22" s="27"/>
      <c r="O22" s="27"/>
    </row>
    <row r="23" s="23" customFormat="1" ht="47.45" customHeight="1" spans="1:15">
      <c r="A23" s="45" t="s">
        <v>67</v>
      </c>
      <c r="B23" s="45"/>
      <c r="C23" s="45"/>
      <c r="D23" s="45"/>
      <c r="E23" s="45"/>
      <c r="F23" s="45"/>
      <c r="G23" s="45"/>
      <c r="H23" s="45"/>
      <c r="I23" s="45"/>
      <c r="J23" s="45">
        <f>SUM(J15:J22)+J7</f>
        <v>100</v>
      </c>
      <c r="K23" s="53">
        <f>SUM(K15:L22)+N7</f>
        <v>94.9239248224531</v>
      </c>
      <c r="L23" s="45"/>
      <c r="M23" s="54" t="s">
        <v>68</v>
      </c>
      <c r="N23" s="54"/>
      <c r="O23" s="54"/>
    </row>
    <row r="24" ht="39.6" customHeight="1" spans="1:15">
      <c r="A24" s="46" t="s">
        <v>69</v>
      </c>
      <c r="B24" s="47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</row>
    <row r="25" ht="39.6" customHeight="1" spans="1:15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</row>
    <row r="26" spans="1:15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</row>
    <row r="27" ht="32" customHeight="1" spans="1:15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</row>
  </sheetData>
  <mergeCells count="97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A23:I23"/>
    <mergeCell ref="K23:L23"/>
    <mergeCell ref="M23:O23"/>
    <mergeCell ref="A11:A12"/>
    <mergeCell ref="A13:A19"/>
    <mergeCell ref="A20:A22"/>
    <mergeCell ref="B13:B14"/>
    <mergeCell ref="B15:B19"/>
    <mergeCell ref="B20:B21"/>
    <mergeCell ref="C13:C14"/>
    <mergeCell ref="C17:C18"/>
    <mergeCell ref="C20:C21"/>
    <mergeCell ref="G13:G14"/>
    <mergeCell ref="J13:J14"/>
    <mergeCell ref="A24:O27"/>
    <mergeCell ref="H13:I14"/>
    <mergeCell ref="K13:L14"/>
    <mergeCell ref="D13:F14"/>
    <mergeCell ref="M13:O14"/>
    <mergeCell ref="A6:B10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6"/>
  <sheetViews>
    <sheetView topLeftCell="A9" workbookViewId="0">
      <selection activeCell="E16" sqref="E16"/>
    </sheetView>
  </sheetViews>
  <sheetFormatPr defaultColWidth="10" defaultRowHeight="14"/>
  <cols>
    <col min="1" max="1" width="1.5" style="1" customWidth="1"/>
    <col min="2" max="3" width="5.125" style="1" customWidth="1"/>
    <col min="4" max="4" width="10.25" style="1" customWidth="1"/>
    <col min="5" max="5" width="51.25" style="1" customWidth="1"/>
    <col min="6" max="7" width="16.375" style="1" customWidth="1"/>
    <col min="8" max="8" width="7.75" style="1" customWidth="1"/>
    <col min="9" max="9" width="16.375" style="1" customWidth="1"/>
    <col min="10" max="10" width="1.5" style="1" customWidth="1"/>
    <col min="11" max="11" width="9.75" style="1" customWidth="1"/>
    <col min="12" max="16384" width="10" style="1"/>
  </cols>
  <sheetData>
    <row r="1" ht="12.95" customHeight="1" spans="1:10">
      <c r="A1" s="2"/>
      <c r="B1" s="3"/>
      <c r="C1" s="3"/>
      <c r="D1" s="3"/>
      <c r="E1" s="4"/>
      <c r="F1" s="4"/>
      <c r="G1" s="4"/>
      <c r="H1" s="4"/>
      <c r="I1" s="4"/>
      <c r="J1" s="19"/>
    </row>
    <row r="2" ht="22.9" customHeight="1" spans="1:10">
      <c r="A2" s="5"/>
      <c r="B2" s="6" t="s">
        <v>70</v>
      </c>
      <c r="C2" s="6"/>
      <c r="D2" s="6"/>
      <c r="E2" s="6"/>
      <c r="F2" s="6"/>
      <c r="G2" s="6"/>
      <c r="H2" s="6"/>
      <c r="I2" s="6"/>
      <c r="J2" s="20"/>
    </row>
    <row r="3" ht="16.35" customHeight="1" spans="1:10">
      <c r="A3" s="5"/>
      <c r="B3" s="7" t="s">
        <v>71</v>
      </c>
      <c r="C3" s="7"/>
      <c r="D3" s="7"/>
      <c r="E3" s="7"/>
      <c r="F3" s="7"/>
      <c r="G3" s="7"/>
      <c r="H3" s="7"/>
      <c r="I3" s="7"/>
      <c r="J3" s="20"/>
    </row>
    <row r="4" ht="16.35" customHeight="1" spans="1:10">
      <c r="A4" s="5"/>
      <c r="B4" s="8" t="s">
        <v>72</v>
      </c>
      <c r="C4" s="8"/>
      <c r="D4" s="8"/>
      <c r="E4" s="8"/>
      <c r="F4" s="9"/>
      <c r="G4" s="9"/>
      <c r="H4" s="9"/>
      <c r="I4" s="9"/>
      <c r="J4" s="20"/>
    </row>
    <row r="5" ht="16.35" customHeight="1" spans="1:10">
      <c r="A5" s="5"/>
      <c r="B5" s="10" t="s">
        <v>73</v>
      </c>
      <c r="C5" s="10"/>
      <c r="D5" s="10"/>
      <c r="E5" s="10"/>
      <c r="F5" s="10"/>
      <c r="G5" s="10"/>
      <c r="H5" s="10"/>
      <c r="I5" s="21" t="s">
        <v>74</v>
      </c>
      <c r="J5" s="20"/>
    </row>
    <row r="6" ht="22.9" customHeight="1" spans="1:10">
      <c r="A6" s="11"/>
      <c r="B6" s="12" t="s">
        <v>75</v>
      </c>
      <c r="C6" s="12"/>
      <c r="D6" s="12" t="s">
        <v>76</v>
      </c>
      <c r="E6" s="12" t="s">
        <v>77</v>
      </c>
      <c r="F6" s="12" t="s">
        <v>78</v>
      </c>
      <c r="G6" s="12" t="s">
        <v>79</v>
      </c>
      <c r="H6" s="12" t="s">
        <v>80</v>
      </c>
      <c r="I6" s="12" t="s">
        <v>81</v>
      </c>
      <c r="J6" s="11"/>
    </row>
    <row r="7" ht="22.9" customHeight="1" spans="1:10">
      <c r="A7" s="13"/>
      <c r="B7" s="12" t="s">
        <v>82</v>
      </c>
      <c r="C7" s="12" t="s">
        <v>83</v>
      </c>
      <c r="D7" s="12"/>
      <c r="E7" s="12"/>
      <c r="F7" s="12"/>
      <c r="G7" s="12"/>
      <c r="H7" s="12"/>
      <c r="I7" s="12"/>
      <c r="J7" s="13"/>
    </row>
    <row r="8" ht="22.9" customHeight="1" spans="1:10">
      <c r="A8" s="14"/>
      <c r="B8" s="15"/>
      <c r="C8" s="15"/>
      <c r="D8" s="16"/>
      <c r="E8" s="17" t="s">
        <v>84</v>
      </c>
      <c r="F8" s="18"/>
      <c r="G8" s="18"/>
      <c r="H8" s="15" t="s">
        <v>85</v>
      </c>
      <c r="I8" s="18"/>
      <c r="J8" s="22"/>
    </row>
    <row r="9" ht="22.9" customHeight="1" spans="1:10">
      <c r="A9" s="14"/>
      <c r="B9" s="15"/>
      <c r="C9" s="15"/>
      <c r="D9" s="16"/>
      <c r="E9" s="17" t="s">
        <v>86</v>
      </c>
      <c r="F9" s="18"/>
      <c r="G9" s="18"/>
      <c r="H9" s="15" t="s">
        <v>85</v>
      </c>
      <c r="I9" s="18"/>
      <c r="J9" s="22"/>
    </row>
    <row r="10" ht="22.9" customHeight="1" spans="1:10">
      <c r="A10" s="14"/>
      <c r="B10" s="15" t="s">
        <v>87</v>
      </c>
      <c r="C10" s="15">
        <v>18</v>
      </c>
      <c r="D10" s="16" t="s">
        <v>88</v>
      </c>
      <c r="E10" s="17" t="s">
        <v>89</v>
      </c>
      <c r="F10" s="18">
        <v>110588.2</v>
      </c>
      <c r="G10" s="18"/>
      <c r="H10" s="15" t="s">
        <v>85</v>
      </c>
      <c r="I10" s="18">
        <v>110588.2</v>
      </c>
      <c r="J10" s="22"/>
    </row>
    <row r="11" ht="22.9" customHeight="1" spans="1:10">
      <c r="A11" s="14"/>
      <c r="B11" s="15" t="s">
        <v>87</v>
      </c>
      <c r="C11" s="15">
        <v>25</v>
      </c>
      <c r="D11" s="16" t="s">
        <v>90</v>
      </c>
      <c r="E11" s="17" t="s">
        <v>91</v>
      </c>
      <c r="F11" s="18">
        <v>110588.2</v>
      </c>
      <c r="G11" s="18"/>
      <c r="H11" s="15" t="s">
        <v>85</v>
      </c>
      <c r="I11" s="18">
        <v>221176.4</v>
      </c>
      <c r="J11" s="22"/>
    </row>
    <row r="12" ht="22.9" customHeight="1" spans="1:10">
      <c r="A12" s="14"/>
      <c r="B12" s="15" t="s">
        <v>87</v>
      </c>
      <c r="C12" s="15">
        <v>28</v>
      </c>
      <c r="D12" s="16" t="s">
        <v>92</v>
      </c>
      <c r="E12" s="17" t="s">
        <v>93</v>
      </c>
      <c r="F12" s="18">
        <v>16954.92</v>
      </c>
      <c r="G12" s="18"/>
      <c r="H12" s="15" t="s">
        <v>85</v>
      </c>
      <c r="I12" s="18">
        <v>238131.32</v>
      </c>
      <c r="J12" s="22"/>
    </row>
    <row r="13" ht="22.9" customHeight="1" spans="1:10">
      <c r="A13" s="14"/>
      <c r="B13" s="15" t="s">
        <v>87</v>
      </c>
      <c r="C13" s="15">
        <v>28</v>
      </c>
      <c r="D13" s="16" t="s">
        <v>94</v>
      </c>
      <c r="E13" s="17" t="s">
        <v>95</v>
      </c>
      <c r="F13" s="18">
        <v>2184</v>
      </c>
      <c r="G13" s="18"/>
      <c r="H13" s="15" t="s">
        <v>85</v>
      </c>
      <c r="I13" s="18">
        <v>240315.32</v>
      </c>
      <c r="J13" s="22"/>
    </row>
    <row r="14" ht="22.9" customHeight="1" spans="1:10">
      <c r="A14" s="14"/>
      <c r="B14" s="15" t="s">
        <v>87</v>
      </c>
      <c r="C14" s="15">
        <v>28</v>
      </c>
      <c r="D14" s="16" t="s">
        <v>96</v>
      </c>
      <c r="E14" s="17" t="s">
        <v>97</v>
      </c>
      <c r="F14" s="18">
        <v>3000</v>
      </c>
      <c r="G14" s="18"/>
      <c r="H14" s="15" t="s">
        <v>85</v>
      </c>
      <c r="I14" s="18">
        <v>243315.32</v>
      </c>
      <c r="J14" s="22"/>
    </row>
    <row r="15" ht="22.9" customHeight="1" spans="1:10">
      <c r="A15" s="14"/>
      <c r="B15" s="15" t="s">
        <v>87</v>
      </c>
      <c r="C15" s="15"/>
      <c r="D15" s="16"/>
      <c r="E15" s="17" t="s">
        <v>98</v>
      </c>
      <c r="F15" s="18">
        <v>243315.32</v>
      </c>
      <c r="G15" s="18"/>
      <c r="H15" s="15" t="s">
        <v>85</v>
      </c>
      <c r="I15" s="18">
        <v>243315.32</v>
      </c>
      <c r="J15" s="22"/>
    </row>
    <row r="16" ht="22.9" customHeight="1" spans="1:10">
      <c r="A16" s="14"/>
      <c r="B16" s="15" t="s">
        <v>87</v>
      </c>
      <c r="C16" s="15"/>
      <c r="D16" s="16"/>
      <c r="E16" s="17" t="s">
        <v>99</v>
      </c>
      <c r="F16" s="18">
        <v>243315.32</v>
      </c>
      <c r="G16" s="18"/>
      <c r="H16" s="15" t="s">
        <v>85</v>
      </c>
      <c r="I16" s="18">
        <v>243315.32</v>
      </c>
      <c r="J16" s="22"/>
    </row>
  </sheetData>
  <mergeCells count="14">
    <mergeCell ref="B1:D1"/>
    <mergeCell ref="E1:I1"/>
    <mergeCell ref="B2:I2"/>
    <mergeCell ref="B3:I3"/>
    <mergeCell ref="B4:E4"/>
    <mergeCell ref="B5:E5"/>
    <mergeCell ref="B6:C6"/>
    <mergeCell ref="A8:A16"/>
    <mergeCell ref="D6:D7"/>
    <mergeCell ref="E6:E7"/>
    <mergeCell ref="F6:F7"/>
    <mergeCell ref="G6:G7"/>
    <mergeCell ref="H6:H7"/>
    <mergeCell ref="I6:I7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明细账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事业六部</cp:lastModifiedBy>
  <dcterms:created xsi:type="dcterms:W3CDTF">2015-06-05T18:19:00Z</dcterms:created>
  <cp:lastPrinted>2023-04-12T09:55:00Z</cp:lastPrinted>
  <dcterms:modified xsi:type="dcterms:W3CDTF">2024-05-16T13:24:17Z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56379E34E11C4602B472E761965B9040_13</vt:lpwstr>
  </property>
</Properties>
</file>