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8352" windowHeight="7875"/>
  </bookViews>
  <sheets>
    <sheet name="自评表" sheetId="6" r:id="rId1"/>
    <sheet name="Sheet1" sheetId="7" r:id="rId2"/>
    <sheet name="Sheet2" sheetId="8" r:id="rId3"/>
  </sheets>
  <definedNames>
    <definedName name="_xlnm.Print_Area" localSheetId="0">自评表!$A$1:$O$28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<sst xmlns="http://schemas.openxmlformats.org/spreadsheetml/2006/main" count="217" uniqueCount="83">
  <si>
    <t>附件1：</t>
  </si>
  <si>
    <r>
      <rPr>
        <b/>
        <sz val="14"/>
        <color theme="1"/>
        <rFont val="等线"/>
        <charset val="134"/>
        <scheme val="minor"/>
      </rPr>
      <t xml:space="preserve">北京市文旅局项目绩效自评表
</t>
    </r>
    <r>
      <rPr>
        <sz val="14"/>
        <color theme="1"/>
        <rFont val="等线"/>
        <charset val="134"/>
        <scheme val="minor"/>
      </rPr>
      <t>（2023年度）</t>
    </r>
  </si>
  <si>
    <t>项目名称</t>
  </si>
  <si>
    <t>北交落户台湖创意楼购置</t>
  </si>
  <si>
    <t>主管部门</t>
  </si>
  <si>
    <t>039-北京市文化和旅游局</t>
  </si>
  <si>
    <t>实施单位</t>
  </si>
  <si>
    <t>北京交响乐团</t>
  </si>
  <si>
    <t>项目负责人</t>
  </si>
  <si>
    <t>崔兵</t>
  </si>
  <si>
    <t>联系电话</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</si>
  <si>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</si>
  <si>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</si>
  <si>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</si>
  <si>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</si>
  <si>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</si>
  <si>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</si>
  <si>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</si>
  <si>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</si>
  <si>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</si>
  <si>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</si>
  <si>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</si>
  <si>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</si>
  <si>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</si>
  <si>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</si>
  <si>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</si>
  <si>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乐团永久性团址要购置创意楼，主要包括改造工程投资、北投集团收购创意楼费用、台湖图书城提升改造项目园区分摊费用及乐团获取资产需发生的其他费用等。</t>
  </si>
  <si>
    <t>乐团已按照《北京交响乐团永久团址落户暨台湖图书城提升改造项目创意楼改造项目协议书》付款要求，及时拨付了创意楼购置首付款，截止4月底预计工程的95%</t>
  </si>
  <si>
    <t>绩效指标</t>
  </si>
  <si>
    <t>一级指标</t>
  </si>
  <si>
    <t>二级指标</t>
  </si>
  <si>
    <t>三级指标</t>
  </si>
  <si>
    <t>年度指标值</t>
  </si>
  <si>
    <t>实际完成值</t>
  </si>
  <si>
    <t>偏差原因分析及改进措施</t>
  </si>
  <si>
    <t>产出指标
（50分）</t>
  </si>
  <si>
    <t>数量指标</t>
  </si>
  <si>
    <t>创意楼改造面积</t>
  </si>
  <si>
    <t>10272.46平方米</t>
  </si>
  <si>
    <t>9758.84平方米</t>
  </si>
  <si>
    <t>预计4月底工程整体实际完成95%，将进一步督促项目进度，确保项目按计划完工。</t>
  </si>
  <si>
    <t>质量指标</t>
  </si>
  <si>
    <t>办公及排练场所需求相符率</t>
  </si>
  <si>
    <t>工程尚未完工，目前工程符合我团需求，待工程完工后严格按照工程验收要求进行验收</t>
  </si>
  <si>
    <t>时效指标</t>
  </si>
  <si>
    <t>制定工作方案时间</t>
  </si>
  <si>
    <t>≤2023年1月</t>
  </si>
  <si>
    <t>1月</t>
  </si>
  <si>
    <t>签订合同</t>
  </si>
  <si>
    <t>≤2023年11月</t>
  </si>
  <si>
    <t>项目实施</t>
  </si>
  <si>
    <t>≤2024年7月</t>
  </si>
  <si>
    <t>预计2024年6月</t>
  </si>
  <si>
    <t>跨年项目，原指标预计2023年8月-2024年6月实施</t>
  </si>
  <si>
    <t>进行项目总结</t>
  </si>
  <si>
    <t>预计2024年7月</t>
  </si>
  <si>
    <t>跨年项目，原指标预计2024年7月实施前完成并验收</t>
  </si>
  <si>
    <t>经济成本指标</t>
  </si>
  <si>
    <t>项目预算控制数</t>
  </si>
  <si>
    <t>≤7481.38万元</t>
  </si>
  <si>
    <r>
      <rPr>
        <sz val="10"/>
        <color rgb="FF000000"/>
        <rFont val="宋体"/>
        <charset val="134"/>
      </rPr>
      <t>7</t>
    </r>
    <r>
      <rPr>
        <sz val="10"/>
        <color rgb="FF000000"/>
        <rFont val="宋体"/>
        <charset val="134"/>
      </rPr>
      <t>481.38</t>
    </r>
    <r>
      <rPr>
        <sz val="10"/>
        <color rgb="FF000000"/>
        <rFont val="宋体"/>
        <charset val="134"/>
      </rPr>
      <t>万元</t>
    </r>
  </si>
  <si>
    <t>效益指标（30分）</t>
  </si>
  <si>
    <t>社会效益指标</t>
  </si>
  <si>
    <t>基础设施正常运转</t>
  </si>
  <si>
    <t>得以保障</t>
  </si>
  <si>
    <t>交付使用后得以保障</t>
  </si>
  <si>
    <t>工程尚未完工，待工程完工后及时进行产权交付，确保按时交付使用</t>
  </si>
  <si>
    <t>履职基础、公共服务影响力</t>
  </si>
  <si>
    <t>得以提升</t>
  </si>
  <si>
    <t>交付使用后得以提升</t>
  </si>
  <si>
    <t>工程尚未完工，待工程完工后及时进行产权交付，确保履职基础、公共服务影响力得以提升</t>
  </si>
  <si>
    <t>满意度指标
（10分）</t>
  </si>
  <si>
    <t>服务对象满意度指标</t>
  </si>
  <si>
    <t>使用人员满意度</t>
  </si>
  <si>
    <t>≥90%</t>
  </si>
  <si>
    <t>工程尚未完工，待工程完工后及时进行产权交付，确保全团人员满意度达到90%以上</t>
  </si>
  <si>
    <t>总分</t>
  </si>
  <si>
    <t>——</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</si>
  <si>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</si>
  <si>
    <t>购置面积</t>
  </si>
  <si>
    <t>≤1月</t>
  </si>
  <si>
    <t>≤7月</t>
  </si>
  <si>
    <t>跨年项目，原指标预计2023年8月-2024年7月实施</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</si>
</sst>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Red]\(0.000000\)"/>
    <numFmt numFmtId="177" formatCode="0.00_ "/>
  </numFmts>
  <fonts count="29">
    <font>
      <sz val="11"/>
      <color theme="1"/>
      <name val="等线"/>
      <charset val="134"/>
      <scheme val="minor"/>
    </font>
    <font>
      <b/>
      <sz val="11"/>
      <color theme="1"/>
      <name val="等线"/>
      <charset val="134"/>
      <scheme val="minor"/>
    </font>
    <font>
      <sz val="10"/>
      <color theme="1"/>
      <name val="宋体"/>
      <charset val="134"/>
    </font>
    <font>
      <sz val="10"/>
      <color rgb="FF000000"/>
      <name val="宋体"/>
      <charset val="134"/>
    </font>
    <font>
      <sz val="10"/>
      <name val="宋体"/>
      <charset val="134"/>
    </font>
    <font>
      <b/>
      <sz val="10"/>
      <color rgb="FF000000"/>
      <name val="宋体"/>
      <charset val="134"/>
    </font>
    <font>
      <sz val="12"/>
      <color rgb="FF000000"/>
      <name val="宋体"/>
      <charset val="134"/>
    </font>
    <font>
      <b/>
      <sz val="10"/>
      <color theme="1"/>
      <name val="宋体"/>
      <charset val="134"/>
    </font>
    <font>
      <b/>
      <sz val="14"/>
      <color theme="1"/>
      <name val="等线"/>
      <charset val="134"/>
      <scheme val="minor"/>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sz val="14"/>
      <color theme="1"/>
      <name val="等线"/>
      <charset val="134"/>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5">
    <border>
      <left/>
      <right/>
      <top/>
      <bottom/>
      <diagonal/>
    </border>
    <border>
      <left style="thin">
        <color auto="1"/>
      </left>
      <right style="thin">
        <color auto="1"/>
      </right>
      <top style="thin">
        <color auto="1"/>
      </top>
      <bottom style="thin">
        <color auto="1"/>
      </bottom>
      <diagonal/>
    </border>
    <border>
      <left/>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top style="thin">
        <color auto="1"/>
      </top>
      <bottom/>
      <diagonal/>
    </border>
    <border>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0" fillId="2" borderId="7" applyNumberFormat="0" applyFont="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8" applyNumberFormat="0" applyFill="0" applyAlignment="0" applyProtection="0">
      <alignment vertical="center"/>
    </xf>
    <xf numFmtId="0" fontId="15" fillId="0" borderId="8" applyNumberFormat="0" applyFill="0" applyAlignment="0" applyProtection="0">
      <alignment vertical="center"/>
    </xf>
    <xf numFmtId="0" fontId="16" fillId="0" borderId="9" applyNumberFormat="0" applyFill="0" applyAlignment="0" applyProtection="0">
      <alignment vertical="center"/>
    </xf>
    <xf numFmtId="0" fontId="16" fillId="0" borderId="0" applyNumberFormat="0" applyFill="0" applyBorder="0" applyAlignment="0" applyProtection="0">
      <alignment vertical="center"/>
    </xf>
    <xf numFmtId="0" fontId="17" fillId="3" borderId="10" applyNumberFormat="0" applyAlignment="0" applyProtection="0">
      <alignment vertical="center"/>
    </xf>
    <xf numFmtId="0" fontId="18" fillId="4" borderId="11" applyNumberFormat="0" applyAlignment="0" applyProtection="0">
      <alignment vertical="center"/>
    </xf>
    <xf numFmtId="0" fontId="19" fillId="4" borderId="10" applyNumberFormat="0" applyAlignment="0" applyProtection="0">
      <alignment vertical="center"/>
    </xf>
    <xf numFmtId="0" fontId="20" fillId="5" borderId="12" applyNumberFormat="0" applyAlignment="0" applyProtection="0">
      <alignment vertical="center"/>
    </xf>
    <xf numFmtId="0" fontId="21" fillId="0" borderId="13" applyNumberFormat="0" applyFill="0" applyAlignment="0" applyProtection="0">
      <alignment vertical="center"/>
    </xf>
    <xf numFmtId="0" fontId="22" fillId="0" borderId="14" applyNumberFormat="0" applyFill="0" applyAlignment="0" applyProtection="0">
      <alignment vertical="center"/>
    </xf>
    <xf numFmtId="0" fontId="23" fillId="6" borderId="0" applyNumberFormat="0" applyBorder="0" applyAlignment="0" applyProtection="0">
      <alignment vertical="center"/>
    </xf>
    <xf numFmtId="0" fontId="24" fillId="7" borderId="0" applyNumberFormat="0" applyBorder="0" applyAlignment="0" applyProtection="0">
      <alignment vertical="center"/>
    </xf>
    <xf numFmtId="0" fontId="25" fillId="8" borderId="0" applyNumberFormat="0" applyBorder="0" applyAlignment="0" applyProtection="0">
      <alignment vertical="center"/>
    </xf>
    <xf numFmtId="0" fontId="26" fillId="9" borderId="0" applyNumberFormat="0" applyBorder="0" applyAlignment="0" applyProtection="0">
      <alignment vertical="center"/>
    </xf>
    <xf numFmtId="0" fontId="27" fillId="10" borderId="0" applyNumberFormat="0" applyBorder="0" applyAlignment="0" applyProtection="0">
      <alignment vertical="center"/>
    </xf>
    <xf numFmtId="0" fontId="27" fillId="11" borderId="0" applyNumberFormat="0" applyBorder="0" applyAlignment="0" applyProtection="0">
      <alignment vertical="center"/>
    </xf>
    <xf numFmtId="0" fontId="26" fillId="12" borderId="0" applyNumberFormat="0" applyBorder="0" applyAlignment="0" applyProtection="0">
      <alignment vertical="center"/>
    </xf>
    <xf numFmtId="0" fontId="26" fillId="13" borderId="0" applyNumberFormat="0" applyBorder="0" applyAlignment="0" applyProtection="0">
      <alignment vertical="center"/>
    </xf>
    <xf numFmtId="0" fontId="27" fillId="14" borderId="0" applyNumberFormat="0" applyBorder="0" applyAlignment="0" applyProtection="0">
      <alignment vertical="center"/>
    </xf>
    <xf numFmtId="0" fontId="27" fillId="15" borderId="0" applyNumberFormat="0" applyBorder="0" applyAlignment="0" applyProtection="0">
      <alignment vertical="center"/>
    </xf>
    <xf numFmtId="0" fontId="26" fillId="16" borderId="0" applyNumberFormat="0" applyBorder="0" applyAlignment="0" applyProtection="0">
      <alignment vertical="center"/>
    </xf>
    <xf numFmtId="0" fontId="26" fillId="17" borderId="0" applyNumberFormat="0" applyBorder="0" applyAlignment="0" applyProtection="0">
      <alignment vertical="center"/>
    </xf>
    <xf numFmtId="0" fontId="27" fillId="18" borderId="0" applyNumberFormat="0" applyBorder="0" applyAlignment="0" applyProtection="0">
      <alignment vertical="center"/>
    </xf>
    <xf numFmtId="0" fontId="27" fillId="19" borderId="0" applyNumberFormat="0" applyBorder="0" applyAlignment="0" applyProtection="0">
      <alignment vertical="center"/>
    </xf>
    <xf numFmtId="0" fontId="26" fillId="20" borderId="0" applyNumberFormat="0" applyBorder="0" applyAlignment="0" applyProtection="0">
      <alignment vertical="center"/>
    </xf>
    <xf numFmtId="0" fontId="26" fillId="21" borderId="0" applyNumberFormat="0" applyBorder="0" applyAlignment="0" applyProtection="0">
      <alignment vertical="center"/>
    </xf>
    <xf numFmtId="0" fontId="27" fillId="22" borderId="0" applyNumberFormat="0" applyBorder="0" applyAlignment="0" applyProtection="0">
      <alignment vertical="center"/>
    </xf>
    <xf numFmtId="0" fontId="27" fillId="23" borderId="0" applyNumberFormat="0" applyBorder="0" applyAlignment="0" applyProtection="0">
      <alignment vertical="center"/>
    </xf>
    <xf numFmtId="0" fontId="26" fillId="24" borderId="0" applyNumberFormat="0" applyBorder="0" applyAlignment="0" applyProtection="0">
      <alignment vertical="center"/>
    </xf>
    <xf numFmtId="0" fontId="26" fillId="25" borderId="0" applyNumberFormat="0" applyBorder="0" applyAlignment="0" applyProtection="0">
      <alignment vertical="center"/>
    </xf>
    <xf numFmtId="0" fontId="27" fillId="26" borderId="0" applyNumberFormat="0" applyBorder="0" applyAlignment="0" applyProtection="0">
      <alignment vertical="center"/>
    </xf>
    <xf numFmtId="0" fontId="27" fillId="27" borderId="0" applyNumberFormat="0" applyBorder="0" applyAlignment="0" applyProtection="0">
      <alignment vertical="center"/>
    </xf>
    <xf numFmtId="0" fontId="26" fillId="28" borderId="0" applyNumberFormat="0" applyBorder="0" applyAlignment="0" applyProtection="0">
      <alignment vertical="center"/>
    </xf>
    <xf numFmtId="0" fontId="26" fillId="29" borderId="0" applyNumberFormat="0" applyBorder="0" applyAlignment="0" applyProtection="0">
      <alignment vertical="center"/>
    </xf>
    <xf numFmtId="0" fontId="27" fillId="30" borderId="0" applyNumberFormat="0" applyBorder="0" applyAlignment="0" applyProtection="0">
      <alignment vertical="center"/>
    </xf>
    <xf numFmtId="0" fontId="27" fillId="31" borderId="0" applyNumberFormat="0" applyBorder="0" applyAlignment="0" applyProtection="0">
      <alignment vertical="center"/>
    </xf>
    <xf numFmtId="0" fontId="26" fillId="32" borderId="0" applyNumberFormat="0" applyBorder="0" applyAlignment="0" applyProtection="0">
      <alignment vertical="center"/>
    </xf>
  </cellStyleXfs>
  <cellXfs count="38">
    <xf numFmtId="0" fontId="0" fillId="0" borderId="0" xfId="0"/>
    <xf numFmtId="0" fontId="0" fillId="0" borderId="0" xfId="0" applyFill="1"/>
    <xf numFmtId="0" fontId="1" fillId="0" borderId="0" xfId="0" applyFont="1" applyFill="1"/>
    <xf numFmtId="0" fontId="2" fillId="0" borderId="1" xfId="0" applyFont="1" applyFill="1" applyBorder="1" applyAlignment="1">
      <alignment horizontal="center" vertical="center" wrapText="1"/>
    </xf>
    <xf numFmtId="0" fontId="2" fillId="0" borderId="1" xfId="0" applyFont="1" applyFill="1" applyBorder="1" applyAlignment="1">
      <alignment horizontal="justify" vertical="center" wrapText="1"/>
    </xf>
    <xf numFmtId="176" fontId="2" fillId="0" borderId="1" xfId="0" applyNumberFormat="1" applyFont="1" applyFill="1" applyBorder="1" applyAlignment="1">
      <alignment horizontal="center" vertical="center" wrapText="1"/>
    </xf>
    <xf numFmtId="0" fontId="2" fillId="0" borderId="1" xfId="0" applyFont="1" applyFill="1" applyBorder="1" applyAlignment="1">
      <alignment horizontal="left" vertical="center" wrapText="1"/>
    </xf>
    <xf numFmtId="0" fontId="3" fillId="0" borderId="1" xfId="0" applyFont="1" applyFill="1" applyBorder="1" applyAlignment="1">
      <alignment horizontal="left" vertical="center" wrapText="1"/>
    </xf>
    <xf numFmtId="0" fontId="3" fillId="0" borderId="1" xfId="0" applyFont="1" applyFill="1" applyBorder="1" applyAlignment="1">
      <alignment horizontal="center" vertical="center" wrapText="1"/>
    </xf>
    <xf numFmtId="9" fontId="2" fillId="0" borderId="1" xfId="0" applyNumberFormat="1" applyFont="1" applyFill="1" applyBorder="1" applyAlignment="1">
      <alignment horizontal="center" vertical="center" wrapText="1"/>
    </xf>
    <xf numFmtId="9" fontId="3" fillId="0" borderId="1" xfId="0" applyNumberFormat="1"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1" xfId="0" applyFont="1" applyFill="1" applyBorder="1" applyAlignment="1">
      <alignment horizontal="left" vertical="center" wrapText="1"/>
    </xf>
    <xf numFmtId="57" fontId="4" fillId="0" borderId="1" xfId="0" applyNumberFormat="1" applyFont="1" applyFill="1" applyBorder="1" applyAlignment="1">
      <alignment horizontal="center" vertical="center" wrapText="1"/>
    </xf>
    <xf numFmtId="10" fontId="4" fillId="0" borderId="1" xfId="0" applyNumberFormat="1" applyFont="1" applyFill="1" applyBorder="1" applyAlignment="1">
      <alignment horizontal="center" vertical="center" wrapText="1"/>
    </xf>
    <xf numFmtId="0" fontId="5" fillId="0" borderId="1" xfId="0" applyFont="1" applyFill="1" applyBorder="1" applyAlignment="1">
      <alignment horizontal="center" vertical="center" wrapText="1"/>
    </xf>
    <xf numFmtId="10" fontId="2" fillId="0" borderId="1" xfId="0" applyNumberFormat="1" applyFont="1" applyFill="1" applyBorder="1" applyAlignment="1">
      <alignment horizontal="center" vertical="center" wrapText="1"/>
    </xf>
    <xf numFmtId="177" fontId="2" fillId="0" borderId="1" xfId="0" applyNumberFormat="1" applyFont="1" applyFill="1" applyBorder="1" applyAlignment="1">
      <alignment horizontal="center" vertical="center" wrapText="1"/>
    </xf>
    <xf numFmtId="0" fontId="6" fillId="0" borderId="1" xfId="0" applyFont="1" applyFill="1" applyBorder="1" applyAlignment="1">
      <alignment horizontal="center" vertical="center" wrapText="1"/>
    </xf>
    <xf numFmtId="0" fontId="4" fillId="0" borderId="1" xfId="0" applyFont="1" applyFill="1" applyBorder="1" applyAlignment="1">
      <alignment horizontal="center" vertical="center"/>
    </xf>
    <xf numFmtId="177" fontId="5" fillId="0" borderId="1" xfId="0" applyNumberFormat="1" applyFont="1" applyFill="1" applyBorder="1" applyAlignment="1">
      <alignment horizontal="center" vertical="center" wrapText="1"/>
    </xf>
    <xf numFmtId="0" fontId="7" fillId="0" borderId="1" xfId="0" applyFont="1" applyFill="1" applyBorder="1" applyAlignment="1">
      <alignment horizontal="center" vertical="center" wrapText="1"/>
    </xf>
    <xf numFmtId="0" fontId="2" fillId="0" borderId="0" xfId="0" applyFont="1"/>
    <xf numFmtId="0" fontId="8" fillId="0" borderId="2" xfId="0" applyFont="1" applyBorder="1" applyAlignment="1">
      <alignment horizontal="center" vertical="center" wrapText="1"/>
    </xf>
    <xf numFmtId="0" fontId="2" fillId="0" borderId="1" xfId="0" applyFont="1" applyBorder="1" applyAlignment="1">
      <alignment horizontal="center" vertical="center" wrapText="1"/>
    </xf>
    <xf numFmtId="0" fontId="2" fillId="0" borderId="1" xfId="0" applyFont="1" applyBorder="1" applyAlignment="1">
      <alignment horizontal="left" vertical="center" wrapText="1"/>
    </xf>
    <xf numFmtId="0" fontId="3" fillId="0" borderId="1" xfId="0" applyFont="1" applyBorder="1" applyAlignment="1">
      <alignment horizontal="left" vertical="center" wrapText="1"/>
    </xf>
    <xf numFmtId="9" fontId="2" fillId="0" borderId="1" xfId="0" applyNumberFormat="1" applyFont="1" applyBorder="1" applyAlignment="1">
      <alignment horizontal="center" vertical="center" wrapText="1"/>
    </xf>
    <xf numFmtId="0" fontId="4" fillId="0" borderId="1" xfId="0" applyFont="1" applyBorder="1" applyAlignment="1">
      <alignment horizontal="center" vertical="center" wrapText="1"/>
    </xf>
    <xf numFmtId="0" fontId="4" fillId="0" borderId="1" xfId="0" applyFont="1" applyBorder="1" applyAlignment="1">
      <alignment horizontal="left" vertical="center" wrapText="1"/>
    </xf>
    <xf numFmtId="0" fontId="2" fillId="0" borderId="0" xfId="0" applyFont="1" applyFill="1"/>
    <xf numFmtId="0" fontId="8" fillId="0" borderId="2"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0" fillId="0" borderId="5" xfId="0" applyFill="1" applyBorder="1" applyAlignment="1">
      <alignment horizontal="left" vertical="top" wrapText="1"/>
    </xf>
    <xf numFmtId="0" fontId="0" fillId="0" borderId="5" xfId="0" applyFill="1" applyBorder="1" applyAlignment="1">
      <alignment horizontal="left" vertical="top"/>
    </xf>
    <xf numFmtId="0" fontId="0" fillId="0" borderId="0" xfId="0" applyFill="1" applyAlignment="1">
      <alignment horizontal="left" vertical="top"/>
    </xf>
    <xf numFmtId="0" fontId="2" fillId="0" borderId="6" xfId="0" applyFont="1" applyFill="1" applyBorder="1" applyAlignment="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28"/>
  <sheetViews>
    <sheetView tabSelected="1" view="pageBreakPreview" zoomScale="84" zoomScaleNormal="46" workbookViewId="0">
      <selection activeCell="C3" sqref="C3:O3"/>
    </sheetView>
  </sheetViews>
  <sheetFormatPr defaultColWidth="9" defaultRowHeight="13.85"/>
  <cols>
    <col min="1" max="1" width="9.6283185840708" style="1" customWidth="1"/>
    <col min="2" max="3" width="10" style="1" customWidth="1"/>
    <col min="4" max="4" width="10.2477876106195" style="1" customWidth="1"/>
    <col min="5" max="5" width="11.3716814159292" style="1" customWidth="1"/>
    <col min="6" max="6" width="9" style="1" customWidth="1"/>
    <col min="7" max="7" width="15.2477876106195" style="1" customWidth="1"/>
    <col min="8" max="8" width="9.87610619469027" style="1" customWidth="1"/>
    <col min="9" max="9" width="10.2477876106195" style="1" customWidth="1"/>
    <col min="10" max="10" width="9.87610619469027" style="1" customWidth="1"/>
    <col min="11" max="11" width="6.24778761061947" style="1" customWidth="1"/>
    <col min="12" max="12" width="3.75221238938053" style="1" customWidth="1"/>
    <col min="13" max="13" width="8.24778761061947" style="1" customWidth="1"/>
    <col min="14" max="14" width="16.3716814159292" style="1" customWidth="1"/>
    <col min="15" max="15" width="8.3716814159292" style="1" customWidth="1"/>
    <col min="16" max="16384" width="9" style="1"/>
  </cols>
  <sheetData>
    <row r="1" spans="1:1">
      <c r="A1" s="30" t="s">
        <v>0</v>
      </c>
    </row>
    <row r="2" ht="43.35" customHeight="1" spans="1:15">
      <c r="A2" s="31" t="s">
        <v>1</v>
      </c>
      <c r="B2" s="31"/>
      <c r="C2" s="31"/>
      <c r="D2" s="31"/>
      <c r="E2" s="31"/>
      <c r="F2" s="31"/>
      <c r="G2" s="31"/>
      <c r="H2" s="31"/>
      <c r="I2" s="31"/>
      <c r="J2" s="31"/>
      <c r="K2" s="31"/>
      <c r="L2" s="31"/>
      <c r="M2" s="31"/>
      <c r="N2" s="31"/>
      <c r="O2" s="31"/>
    </row>
    <row r="3" spans="1:15">
      <c r="A3" s="3" t="s">
        <v>2</v>
      </c>
      <c r="B3" s="3"/>
      <c r="C3" s="32" t="s">
        <v>3</v>
      </c>
      <c r="D3" s="33"/>
      <c r="E3" s="33"/>
      <c r="F3" s="33"/>
      <c r="G3" s="33"/>
      <c r="H3" s="33"/>
      <c r="I3" s="33"/>
      <c r="J3" s="33"/>
      <c r="K3" s="33"/>
      <c r="L3" s="33"/>
      <c r="M3" s="33"/>
      <c r="N3" s="33"/>
      <c r="O3" s="33"/>
    </row>
    <row r="4" spans="1:15">
      <c r="A4" s="3" t="s">
        <v>4</v>
      </c>
      <c r="B4" s="3"/>
      <c r="C4" s="3" t="s">
        <v>5</v>
      </c>
      <c r="D4" s="3"/>
      <c r="E4" s="3"/>
      <c r="F4" s="3"/>
      <c r="G4" s="3"/>
      <c r="H4" s="32" t="s">
        <v>6</v>
      </c>
      <c r="I4" s="37"/>
      <c r="J4" s="32" t="s">
        <v>7</v>
      </c>
      <c r="K4" s="33"/>
      <c r="L4" s="33"/>
      <c r="M4" s="33"/>
      <c r="N4" s="33"/>
      <c r="O4" s="33"/>
    </row>
    <row r="5" spans="1:15">
      <c r="A5" s="3" t="s">
        <v>8</v>
      </c>
      <c r="B5" s="3"/>
      <c r="C5" s="3" t="s">
        <v>9</v>
      </c>
      <c r="D5" s="3"/>
      <c r="E5" s="3"/>
      <c r="F5" s="3"/>
      <c r="G5" s="3"/>
      <c r="H5" s="32" t="s">
        <v>10</v>
      </c>
      <c r="I5" s="37"/>
      <c r="J5" s="32">
        <v>67730308</v>
      </c>
      <c r="K5" s="33"/>
      <c r="L5" s="33"/>
      <c r="M5" s="33"/>
      <c r="N5" s="33"/>
      <c r="O5" s="33"/>
    </row>
    <row r="6" spans="1:15">
      <c r="A6" s="3" t="s">
        <v>11</v>
      </c>
      <c r="B6" s="3"/>
      <c r="C6" s="3"/>
      <c r="D6" s="3"/>
      <c r="E6" s="3" t="s">
        <v>12</v>
      </c>
      <c r="F6" s="3" t="s">
        <v>13</v>
      </c>
      <c r="G6" s="3"/>
      <c r="H6" s="3" t="s">
        <v>14</v>
      </c>
      <c r="I6" s="3"/>
      <c r="J6" s="3" t="s">
        <v>15</v>
      </c>
      <c r="K6" s="3"/>
      <c r="L6" s="3" t="s">
        <v>16</v>
      </c>
      <c r="M6" s="3"/>
      <c r="N6" s="3" t="s">
        <v>17</v>
      </c>
      <c r="O6" s="3"/>
    </row>
    <row r="7" spans="1:15">
      <c r="A7" s="3"/>
      <c r="B7" s="3"/>
      <c r="C7" s="4" t="s">
        <v>18</v>
      </c>
      <c r="D7" s="4"/>
      <c r="E7" s="5">
        <v>0</v>
      </c>
      <c r="F7" s="5">
        <v>7481.38</v>
      </c>
      <c r="G7" s="5"/>
      <c r="H7" s="5">
        <v>7481.38</v>
      </c>
      <c r="I7" s="5"/>
      <c r="J7" s="3">
        <v>10</v>
      </c>
      <c r="K7" s="3"/>
      <c r="L7" s="16">
        <f>H7/F7</f>
        <v>1</v>
      </c>
      <c r="M7" s="16"/>
      <c r="N7" s="17">
        <f>J7*L7</f>
        <v>10</v>
      </c>
      <c r="O7" s="17"/>
    </row>
    <row r="8" spans="1:15">
      <c r="A8" s="3"/>
      <c r="B8" s="3"/>
      <c r="C8" s="3" t="s">
        <v>19</v>
      </c>
      <c r="D8" s="3"/>
      <c r="E8" s="5">
        <v>0</v>
      </c>
      <c r="F8" s="5">
        <v>7481.38</v>
      </c>
      <c r="G8" s="5"/>
      <c r="H8" s="5">
        <v>7481.38</v>
      </c>
      <c r="I8" s="5"/>
      <c r="J8" s="3" t="s">
        <v>20</v>
      </c>
      <c r="K8" s="3"/>
      <c r="L8" s="16" t="s">
        <v>20</v>
      </c>
      <c r="M8" s="16"/>
      <c r="N8" s="3" t="s">
        <v>20</v>
      </c>
      <c r="O8" s="3"/>
    </row>
    <row r="9" spans="1:15">
      <c r="A9" s="3"/>
      <c r="B9" s="3"/>
      <c r="C9" s="3" t="s">
        <v>21</v>
      </c>
      <c r="D9" s="3"/>
      <c r="E9" s="5">
        <v>0</v>
      </c>
      <c r="F9" s="5">
        <v>0</v>
      </c>
      <c r="G9" s="5"/>
      <c r="H9" s="5">
        <v>0</v>
      </c>
      <c r="I9" s="5"/>
      <c r="J9" s="3" t="s">
        <v>20</v>
      </c>
      <c r="K9" s="3"/>
      <c r="L9" s="3" t="s">
        <v>20</v>
      </c>
      <c r="M9" s="3"/>
      <c r="N9" s="3" t="s">
        <v>20</v>
      </c>
      <c r="O9" s="3"/>
    </row>
    <row r="10" spans="1:15">
      <c r="A10" s="3"/>
      <c r="B10" s="3"/>
      <c r="C10" s="3" t="s">
        <v>22</v>
      </c>
      <c r="D10" s="3"/>
      <c r="E10" s="5">
        <v>0</v>
      </c>
      <c r="F10" s="5">
        <v>0</v>
      </c>
      <c r="G10" s="5"/>
      <c r="H10" s="5">
        <v>0</v>
      </c>
      <c r="I10" s="5"/>
      <c r="J10" s="3" t="s">
        <v>20</v>
      </c>
      <c r="K10" s="3"/>
      <c r="L10" s="3" t="s">
        <v>20</v>
      </c>
      <c r="M10" s="3"/>
      <c r="N10" s="3" t="s">
        <v>20</v>
      </c>
      <c r="O10" s="3"/>
    </row>
    <row r="11" spans="1:15">
      <c r="A11" s="3" t="s">
        <v>23</v>
      </c>
      <c r="B11" s="3" t="s">
        <v>24</v>
      </c>
      <c r="C11" s="3"/>
      <c r="D11" s="3"/>
      <c r="E11" s="3"/>
      <c r="F11" s="3"/>
      <c r="G11" s="3"/>
      <c r="H11" s="3" t="s">
        <v>25</v>
      </c>
      <c r="I11" s="3"/>
      <c r="J11" s="3"/>
      <c r="K11" s="3"/>
      <c r="L11" s="3"/>
      <c r="M11" s="3"/>
      <c r="N11" s="3"/>
      <c r="O11" s="3"/>
    </row>
    <row r="12" ht="51.95" customHeight="1" spans="1:15">
      <c r="A12" s="3"/>
      <c r="B12" s="6" t="s">
        <v>26</v>
      </c>
      <c r="C12" s="6"/>
      <c r="D12" s="6"/>
      <c r="E12" s="6"/>
      <c r="F12" s="6"/>
      <c r="G12" s="6"/>
      <c r="H12" s="6" t="s">
        <v>27</v>
      </c>
      <c r="I12" s="6"/>
      <c r="J12" s="6"/>
      <c r="K12" s="6"/>
      <c r="L12" s="6"/>
      <c r="M12" s="6"/>
      <c r="N12" s="6"/>
      <c r="O12" s="6"/>
    </row>
    <row r="13" spans="1:15">
      <c r="A13" s="3" t="s">
        <v>28</v>
      </c>
      <c r="B13" s="3" t="s">
        <v>29</v>
      </c>
      <c r="C13" s="3" t="s">
        <v>30</v>
      </c>
      <c r="D13" s="3" t="s">
        <v>31</v>
      </c>
      <c r="E13" s="3"/>
      <c r="F13" s="3"/>
      <c r="G13" s="3" t="s">
        <v>32</v>
      </c>
      <c r="H13" s="3" t="s">
        <v>33</v>
      </c>
      <c r="I13" s="3"/>
      <c r="J13" s="3" t="s">
        <v>15</v>
      </c>
      <c r="K13" s="11" t="s">
        <v>17</v>
      </c>
      <c r="L13" s="3"/>
      <c r="M13" s="3" t="s">
        <v>34</v>
      </c>
      <c r="N13" s="3"/>
      <c r="O13" s="3"/>
    </row>
    <row r="14" spans="1:15">
      <c r="A14" s="3"/>
      <c r="B14" s="3"/>
      <c r="C14" s="3"/>
      <c r="D14" s="3"/>
      <c r="E14" s="3"/>
      <c r="F14" s="3"/>
      <c r="G14" s="3"/>
      <c r="H14" s="3"/>
      <c r="I14" s="3"/>
      <c r="J14" s="3"/>
      <c r="K14" s="3"/>
      <c r="L14" s="3"/>
      <c r="M14" s="3"/>
      <c r="N14" s="3"/>
      <c r="O14" s="3"/>
    </row>
    <row r="15" ht="42" customHeight="1" spans="1:15">
      <c r="A15" s="3"/>
      <c r="B15" s="3" t="s">
        <v>35</v>
      </c>
      <c r="C15" s="3" t="s">
        <v>36</v>
      </c>
      <c r="D15" s="7" t="s">
        <v>37</v>
      </c>
      <c r="E15" s="7"/>
      <c r="F15" s="7"/>
      <c r="G15" s="3" t="s">
        <v>38</v>
      </c>
      <c r="H15" s="8" t="s">
        <v>39</v>
      </c>
      <c r="I15" s="8"/>
      <c r="J15" s="18">
        <v>16</v>
      </c>
      <c r="K15" s="8">
        <f>J15*0.95</f>
        <v>15.2</v>
      </c>
      <c r="L15" s="8"/>
      <c r="M15" s="6" t="s">
        <v>40</v>
      </c>
      <c r="N15" s="6"/>
      <c r="O15" s="6"/>
    </row>
    <row r="16" ht="42" customHeight="1" spans="1:15">
      <c r="A16" s="3"/>
      <c r="B16" s="3"/>
      <c r="C16" s="3" t="s">
        <v>41</v>
      </c>
      <c r="D16" s="7" t="s">
        <v>42</v>
      </c>
      <c r="E16" s="7"/>
      <c r="F16" s="7"/>
      <c r="G16" s="9">
        <v>1</v>
      </c>
      <c r="H16" s="10">
        <v>1</v>
      </c>
      <c r="I16" s="8"/>
      <c r="J16" s="18">
        <v>12</v>
      </c>
      <c r="K16" s="8">
        <f>J16*0.95</f>
        <v>11.4</v>
      </c>
      <c r="L16" s="8"/>
      <c r="M16" s="6" t="s">
        <v>43</v>
      </c>
      <c r="N16" s="6"/>
      <c r="O16" s="6"/>
    </row>
    <row r="17" spans="1:15">
      <c r="A17" s="3"/>
      <c r="B17" s="3"/>
      <c r="C17" s="11" t="s">
        <v>44</v>
      </c>
      <c r="D17" s="12" t="s">
        <v>45</v>
      </c>
      <c r="E17" s="12"/>
      <c r="F17" s="12"/>
      <c r="G17" s="11" t="s">
        <v>46</v>
      </c>
      <c r="H17" s="13" t="s">
        <v>47</v>
      </c>
      <c r="I17" s="13"/>
      <c r="J17" s="11">
        <v>3</v>
      </c>
      <c r="K17" s="19">
        <v>3</v>
      </c>
      <c r="L17" s="19"/>
      <c r="M17" s="6"/>
      <c r="N17" s="6"/>
      <c r="O17" s="6"/>
    </row>
    <row r="18" spans="1:15">
      <c r="A18" s="3"/>
      <c r="B18" s="3"/>
      <c r="C18" s="11"/>
      <c r="D18" s="12" t="s">
        <v>48</v>
      </c>
      <c r="E18" s="12"/>
      <c r="F18" s="12"/>
      <c r="G18" s="11" t="s">
        <v>49</v>
      </c>
      <c r="H18" s="13">
        <v>45231</v>
      </c>
      <c r="I18" s="13"/>
      <c r="J18" s="11">
        <v>3</v>
      </c>
      <c r="K18" s="19">
        <v>3</v>
      </c>
      <c r="L18" s="19"/>
      <c r="M18" s="6"/>
      <c r="N18" s="6"/>
      <c r="O18" s="6"/>
    </row>
    <row r="19" ht="33" customHeight="1" spans="1:15">
      <c r="A19" s="3"/>
      <c r="B19" s="3"/>
      <c r="C19" s="11"/>
      <c r="D19" s="12" t="s">
        <v>50</v>
      </c>
      <c r="E19" s="12"/>
      <c r="F19" s="12"/>
      <c r="G19" s="11" t="s">
        <v>51</v>
      </c>
      <c r="H19" s="13" t="s">
        <v>52</v>
      </c>
      <c r="I19" s="13"/>
      <c r="J19" s="11">
        <v>3</v>
      </c>
      <c r="K19" s="19">
        <v>3</v>
      </c>
      <c r="L19" s="19"/>
      <c r="M19" s="6" t="s">
        <v>53</v>
      </c>
      <c r="N19" s="6"/>
      <c r="O19" s="6"/>
    </row>
    <row r="20" ht="35" customHeight="1" spans="1:15">
      <c r="A20" s="3"/>
      <c r="B20" s="3"/>
      <c r="C20" s="11"/>
      <c r="D20" s="12" t="s">
        <v>54</v>
      </c>
      <c r="E20" s="12"/>
      <c r="F20" s="12"/>
      <c r="G20" s="11" t="s">
        <v>51</v>
      </c>
      <c r="H20" s="13" t="s">
        <v>55</v>
      </c>
      <c r="I20" s="13"/>
      <c r="J20" s="11">
        <v>3</v>
      </c>
      <c r="K20" s="19">
        <v>3</v>
      </c>
      <c r="L20" s="19"/>
      <c r="M20" s="6" t="s">
        <v>56</v>
      </c>
      <c r="N20" s="6"/>
      <c r="O20" s="6"/>
    </row>
    <row r="21" ht="25.5" spans="1:15">
      <c r="A21" s="3"/>
      <c r="B21" s="3"/>
      <c r="C21" s="3" t="s">
        <v>57</v>
      </c>
      <c r="D21" s="7" t="s">
        <v>58</v>
      </c>
      <c r="E21" s="7"/>
      <c r="F21" s="7"/>
      <c r="G21" s="3" t="s">
        <v>59</v>
      </c>
      <c r="H21" s="8" t="s">
        <v>60</v>
      </c>
      <c r="I21" s="8"/>
      <c r="J21" s="18">
        <v>10</v>
      </c>
      <c r="K21" s="8">
        <v>10</v>
      </c>
      <c r="L21" s="8"/>
      <c r="M21" s="6"/>
      <c r="N21" s="6"/>
      <c r="O21" s="6"/>
    </row>
    <row r="22" ht="29" customHeight="1" spans="1:15">
      <c r="A22" s="3"/>
      <c r="B22" s="3" t="s">
        <v>61</v>
      </c>
      <c r="C22" s="3" t="s">
        <v>62</v>
      </c>
      <c r="D22" s="12" t="s">
        <v>63</v>
      </c>
      <c r="E22" s="12"/>
      <c r="F22" s="12"/>
      <c r="G22" s="11" t="s">
        <v>64</v>
      </c>
      <c r="H22" s="11" t="s">
        <v>65</v>
      </c>
      <c r="I22" s="11"/>
      <c r="J22" s="11">
        <v>15</v>
      </c>
      <c r="K22" s="11">
        <v>13</v>
      </c>
      <c r="L22" s="11"/>
      <c r="M22" s="6" t="s">
        <v>66</v>
      </c>
      <c r="N22" s="6"/>
      <c r="O22" s="6"/>
    </row>
    <row r="23" ht="42" customHeight="1" spans="1:15">
      <c r="A23" s="3"/>
      <c r="B23" s="3"/>
      <c r="C23" s="3"/>
      <c r="D23" s="7" t="s">
        <v>67</v>
      </c>
      <c r="E23" s="7"/>
      <c r="F23" s="7"/>
      <c r="G23" s="3" t="s">
        <v>68</v>
      </c>
      <c r="H23" s="11" t="s">
        <v>69</v>
      </c>
      <c r="I23" s="11"/>
      <c r="J23" s="18">
        <v>15</v>
      </c>
      <c r="K23" s="11">
        <v>13</v>
      </c>
      <c r="L23" s="11"/>
      <c r="M23" s="6" t="s">
        <v>70</v>
      </c>
      <c r="N23" s="6"/>
      <c r="O23" s="6"/>
    </row>
    <row r="24" ht="33" customHeight="1" spans="1:15">
      <c r="A24" s="3"/>
      <c r="B24" s="3" t="s">
        <v>71</v>
      </c>
      <c r="C24" s="3" t="s">
        <v>72</v>
      </c>
      <c r="D24" s="7" t="s">
        <v>73</v>
      </c>
      <c r="E24" s="7"/>
      <c r="F24" s="7"/>
      <c r="G24" s="9" t="s">
        <v>74</v>
      </c>
      <c r="H24" s="14">
        <v>0.9</v>
      </c>
      <c r="I24" s="11"/>
      <c r="J24" s="18">
        <v>10</v>
      </c>
      <c r="K24" s="11">
        <v>9</v>
      </c>
      <c r="L24" s="11"/>
      <c r="M24" s="6" t="s">
        <v>75</v>
      </c>
      <c r="N24" s="6"/>
      <c r="O24" s="6"/>
    </row>
    <row r="25" s="2" customFormat="1" spans="1:15">
      <c r="A25" s="15" t="s">
        <v>76</v>
      </c>
      <c r="B25" s="15"/>
      <c r="C25" s="15"/>
      <c r="D25" s="15"/>
      <c r="E25" s="15"/>
      <c r="F25" s="15"/>
      <c r="G25" s="15"/>
      <c r="H25" s="15"/>
      <c r="I25" s="15"/>
      <c r="J25" s="15">
        <f>SUM(J15:J24)+J7</f>
        <v>100</v>
      </c>
      <c r="K25" s="20">
        <f>SUM(K15:K24)+N7</f>
        <v>93.6</v>
      </c>
      <c r="L25" s="15"/>
      <c r="M25" s="21" t="s">
        <v>77</v>
      </c>
      <c r="N25" s="21"/>
      <c r="O25" s="21"/>
    </row>
    <row r="26" ht="39.6" customHeight="1" spans="1:15">
      <c r="A26" s="34" t="s">
        <v>78</v>
      </c>
      <c r="B26" s="35"/>
      <c r="C26" s="35"/>
      <c r="D26" s="35"/>
      <c r="E26" s="35"/>
      <c r="F26" s="35"/>
      <c r="G26" s="35"/>
      <c r="H26" s="35"/>
      <c r="I26" s="35"/>
      <c r="J26" s="35"/>
      <c r="K26" s="35"/>
      <c r="L26" s="35"/>
      <c r="M26" s="35"/>
      <c r="N26" s="35"/>
      <c r="O26" s="35"/>
    </row>
    <row r="27" ht="39.6" customHeight="1" spans="1:15">
      <c r="A27" s="36"/>
      <c r="B27" s="36"/>
      <c r="C27" s="36"/>
      <c r="D27" s="36"/>
      <c r="E27" s="36"/>
      <c r="F27" s="36"/>
      <c r="G27" s="36"/>
      <c r="H27" s="36"/>
      <c r="I27" s="36"/>
      <c r="J27" s="36"/>
      <c r="K27" s="36"/>
      <c r="L27" s="36"/>
      <c r="M27" s="36"/>
      <c r="N27" s="36"/>
      <c r="O27" s="36"/>
    </row>
    <row r="28" ht="39.6" customHeight="1" spans="1:15">
      <c r="A28" s="36"/>
      <c r="B28" s="36"/>
      <c r="C28" s="36"/>
      <c r="D28" s="36"/>
      <c r="E28" s="36"/>
      <c r="F28" s="36"/>
      <c r="G28" s="36"/>
      <c r="H28" s="36"/>
      <c r="I28" s="36"/>
      <c r="J28" s="36"/>
      <c r="K28" s="36"/>
      <c r="L28" s="36"/>
      <c r="M28" s="36"/>
      <c r="N28" s="36"/>
      <c r="O28" s="36"/>
    </row>
  </sheetData>
  <mergeCells count="105">
    <mergeCell ref="A2:O2"/>
    <mergeCell ref="A3:B3"/>
    <mergeCell ref="C3:O3"/>
    <mergeCell ref="A4:B4"/>
    <mergeCell ref="C4:G4"/>
    <mergeCell ref="H4:I4"/>
    <mergeCell ref="J4:O4"/>
    <mergeCell ref="A5:B5"/>
    <mergeCell ref="C5:G5"/>
    <mergeCell ref="H5:I5"/>
    <mergeCell ref="J5:O5"/>
    <mergeCell ref="C6:D6"/>
    <mergeCell ref="F6:G6"/>
    <mergeCell ref="H6:I6"/>
    <mergeCell ref="J6:K6"/>
    <mergeCell ref="L6:M6"/>
    <mergeCell ref="N6:O6"/>
    <mergeCell ref="C7:D7"/>
    <mergeCell ref="F7:G7"/>
    <mergeCell ref="H7:I7"/>
    <mergeCell ref="J7:K7"/>
    <mergeCell ref="L7:M7"/>
    <mergeCell ref="N7:O7"/>
    <mergeCell ref="C8:D8"/>
    <mergeCell ref="F8:G8"/>
    <mergeCell ref="H8:I8"/>
    <mergeCell ref="J8:K8"/>
    <mergeCell ref="L8:M8"/>
    <mergeCell ref="N8:O8"/>
    <mergeCell ref="C9:D9"/>
    <mergeCell ref="F9:G9"/>
    <mergeCell ref="H9:I9"/>
    <mergeCell ref="J9:K9"/>
    <mergeCell ref="L9:M9"/>
    <mergeCell ref="N9:O9"/>
    <mergeCell ref="C10:D10"/>
    <mergeCell ref="F10:G10"/>
    <mergeCell ref="H10:I10"/>
    <mergeCell ref="J10:K10"/>
    <mergeCell ref="L10:M10"/>
    <mergeCell ref="N10:O10"/>
    <mergeCell ref="B11:G11"/>
    <mergeCell ref="H11:O11"/>
    <mergeCell ref="B12:G12"/>
    <mergeCell ref="H12:O12"/>
    <mergeCell ref="D15:F15"/>
    <mergeCell ref="H15:I15"/>
    <mergeCell ref="K15:L15"/>
    <mergeCell ref="M15:O15"/>
    <mergeCell ref="D16:F16"/>
    <mergeCell ref="H16:I16"/>
    <mergeCell ref="K16:L16"/>
    <mergeCell ref="M16:O16"/>
    <mergeCell ref="D17:F17"/>
    <mergeCell ref="H17:I17"/>
    <mergeCell ref="K17:L17"/>
    <mergeCell ref="M17:O17"/>
    <mergeCell ref="D18:F18"/>
    <mergeCell ref="H18:I18"/>
    <mergeCell ref="K18:L18"/>
    <mergeCell ref="M18:O18"/>
    <mergeCell ref="D19:F19"/>
    <mergeCell ref="H19:I19"/>
    <mergeCell ref="K19:L19"/>
    <mergeCell ref="M19:O19"/>
    <mergeCell ref="D20:F20"/>
    <mergeCell ref="H20:I20"/>
    <mergeCell ref="K20:L20"/>
    <mergeCell ref="M20:O20"/>
    <mergeCell ref="D21:F21"/>
    <mergeCell ref="H21:I21"/>
    <mergeCell ref="K21:L21"/>
    <mergeCell ref="M21:O21"/>
    <mergeCell ref="D22:F22"/>
    <mergeCell ref="H22:I22"/>
    <mergeCell ref="K22:L22"/>
    <mergeCell ref="M22:O22"/>
    <mergeCell ref="D23:F23"/>
    <mergeCell ref="H23:I23"/>
    <mergeCell ref="K23:L23"/>
    <mergeCell ref="M23:O23"/>
    <mergeCell ref="D24:F24"/>
    <mergeCell ref="H24:I24"/>
    <mergeCell ref="K24:L24"/>
    <mergeCell ref="M24:O24"/>
    <mergeCell ref="A25:I25"/>
    <mergeCell ref="K25:L25"/>
    <mergeCell ref="M25:O25"/>
    <mergeCell ref="A11:A12"/>
    <mergeCell ref="A13:A21"/>
    <mergeCell ref="A22:A24"/>
    <mergeCell ref="B13:B14"/>
    <mergeCell ref="B15:B21"/>
    <mergeCell ref="B22:B23"/>
    <mergeCell ref="C13:C14"/>
    <mergeCell ref="C17:C20"/>
    <mergeCell ref="C22:C23"/>
    <mergeCell ref="G13:G14"/>
    <mergeCell ref="J13:J14"/>
    <mergeCell ref="A26:O28"/>
    <mergeCell ref="H13:I14"/>
    <mergeCell ref="K13:L14"/>
    <mergeCell ref="D13:F14"/>
    <mergeCell ref="M13:O14"/>
    <mergeCell ref="A6:B10"/>
  </mergeCells>
  <printOptions horizontalCentered="1"/>
  <pageMargins left="0.275590551181102" right="0.118110236220472" top="0.275590551181102" bottom="0.275590551181102" header="0.15748031496063" footer="0.118110236220472"/>
  <pageSetup paperSize="9" scale="54"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17"/>
  <sheetViews>
    <sheetView zoomScale="65" zoomScaleNormal="65" topLeftCell="A3" workbookViewId="0">
      <selection activeCell="D9" sqref="D9:F9"/>
    </sheetView>
  </sheetViews>
  <sheetFormatPr defaultColWidth="9" defaultRowHeight="13.85" outlineLevelCol="6"/>
  <cols>
    <col min="1" max="1" width="9.6283185840708" customWidth="1"/>
    <col min="2" max="3" width="10" customWidth="1"/>
    <col min="4" max="4" width="10.2477876106195" customWidth="1"/>
    <col min="5" max="5" width="11.3716814159292" customWidth="1"/>
    <col min="6" max="6" width="9" customWidth="1"/>
    <col min="7" max="7" width="15.2477876106195" customWidth="1"/>
  </cols>
  <sheetData>
    <row r="1" customFormat="1" spans="1:1">
      <c r="A1" s="22" t="s">
        <v>0</v>
      </c>
    </row>
    <row r="2" customFormat="1" ht="43.35" customHeight="1" spans="1:7">
      <c r="A2" s="23" t="s">
        <v>1</v>
      </c>
      <c r="B2" s="23"/>
      <c r="C2" s="23"/>
      <c r="D2" s="23"/>
      <c r="E2" s="23"/>
      <c r="F2" s="23"/>
      <c r="G2" s="23"/>
    </row>
    <row r="3" customFormat="1" ht="35.65" customHeight="1" spans="1:7">
      <c r="A3" s="24" t="s">
        <v>2</v>
      </c>
      <c r="B3" s="24"/>
      <c r="C3" s="24" t="s">
        <v>3</v>
      </c>
      <c r="D3" s="24"/>
      <c r="E3" s="24"/>
      <c r="F3" s="24"/>
      <c r="G3" s="24"/>
    </row>
    <row r="4" customFormat="1" ht="27" customHeight="1" spans="1:7">
      <c r="A4" s="24" t="s">
        <v>23</v>
      </c>
      <c r="B4" s="24" t="s">
        <v>24</v>
      </c>
      <c r="C4" s="24"/>
      <c r="D4" s="24"/>
      <c r="E4" s="24"/>
      <c r="F4" s="24"/>
      <c r="G4" s="24"/>
    </row>
    <row r="5" customFormat="1" ht="51.95" customHeight="1" spans="1:7">
      <c r="A5" s="24"/>
      <c r="B5" s="25" t="s">
        <v>26</v>
      </c>
      <c r="C5" s="25"/>
      <c r="D5" s="25"/>
      <c r="E5" s="25"/>
      <c r="F5" s="25"/>
      <c r="G5" s="25"/>
    </row>
    <row r="6" ht="24.95" customHeight="1" spans="1:7">
      <c r="A6" s="24" t="s">
        <v>28</v>
      </c>
      <c r="B6" s="24" t="s">
        <v>29</v>
      </c>
      <c r="C6" s="24" t="s">
        <v>30</v>
      </c>
      <c r="D6" s="24" t="s">
        <v>31</v>
      </c>
      <c r="E6" s="24"/>
      <c r="F6" s="24"/>
      <c r="G6" s="24" t="s">
        <v>32</v>
      </c>
    </row>
    <row r="7" ht="14.1" customHeight="1" spans="1:7">
      <c r="A7" s="24"/>
      <c r="B7" s="24"/>
      <c r="C7" s="24"/>
      <c r="D7" s="24"/>
      <c r="E7" s="24"/>
      <c r="F7" s="24"/>
      <c r="G7" s="24"/>
    </row>
    <row r="8" ht="42" customHeight="1" spans="1:7">
      <c r="A8" s="24"/>
      <c r="B8" s="24" t="s">
        <v>35</v>
      </c>
      <c r="C8" s="24" t="s">
        <v>36</v>
      </c>
      <c r="D8" s="26" t="s">
        <v>79</v>
      </c>
      <c r="E8" s="26"/>
      <c r="F8" s="26"/>
      <c r="G8" s="24" t="s">
        <v>38</v>
      </c>
    </row>
    <row r="9" ht="42" customHeight="1" spans="1:7">
      <c r="A9" s="24"/>
      <c r="B9" s="24"/>
      <c r="C9" s="24" t="s">
        <v>41</v>
      </c>
      <c r="D9" s="26" t="s">
        <v>42</v>
      </c>
      <c r="E9" s="26"/>
      <c r="F9" s="26"/>
      <c r="G9" s="27">
        <v>1</v>
      </c>
    </row>
    <row r="10" ht="42" customHeight="1" spans="1:7">
      <c r="A10" s="24"/>
      <c r="B10" s="24"/>
      <c r="C10" s="28" t="s">
        <v>44</v>
      </c>
      <c r="D10" s="29" t="s">
        <v>45</v>
      </c>
      <c r="E10" s="29"/>
      <c r="F10" s="29"/>
      <c r="G10" s="28" t="s">
        <v>80</v>
      </c>
    </row>
    <row r="11" ht="42" customHeight="1" spans="1:7">
      <c r="A11" s="24"/>
      <c r="B11" s="24"/>
      <c r="C11" s="28"/>
      <c r="D11" s="29" t="s">
        <v>48</v>
      </c>
      <c r="E11" s="29"/>
      <c r="F11" s="29"/>
      <c r="G11" s="28" t="s">
        <v>80</v>
      </c>
    </row>
    <row r="12" ht="42" customHeight="1" spans="1:7">
      <c r="A12" s="24"/>
      <c r="B12" s="24"/>
      <c r="C12" s="28"/>
      <c r="D12" s="29" t="s">
        <v>50</v>
      </c>
      <c r="E12" s="29"/>
      <c r="F12" s="29"/>
      <c r="G12" s="28" t="s">
        <v>81</v>
      </c>
    </row>
    <row r="13" ht="42" customHeight="1" spans="1:7">
      <c r="A13" s="24"/>
      <c r="B13" s="24"/>
      <c r="C13" s="28"/>
      <c r="D13" s="29" t="s">
        <v>54</v>
      </c>
      <c r="E13" s="29"/>
      <c r="F13" s="29"/>
      <c r="G13" s="28" t="s">
        <v>81</v>
      </c>
    </row>
    <row r="14" ht="42" customHeight="1" spans="1:7">
      <c r="A14" s="24"/>
      <c r="B14" s="24"/>
      <c r="C14" s="24" t="s">
        <v>57</v>
      </c>
      <c r="D14" s="26" t="s">
        <v>58</v>
      </c>
      <c r="E14" s="26"/>
      <c r="F14" s="26"/>
      <c r="G14" s="24" t="s">
        <v>59</v>
      </c>
    </row>
    <row r="15" ht="39.95" customHeight="1" spans="1:7">
      <c r="A15" s="24"/>
      <c r="B15" s="24" t="s">
        <v>61</v>
      </c>
      <c r="C15" s="24" t="s">
        <v>62</v>
      </c>
      <c r="D15" s="29" t="s">
        <v>63</v>
      </c>
      <c r="E15" s="29"/>
      <c r="F15" s="29"/>
      <c r="G15" s="28" t="s">
        <v>64</v>
      </c>
    </row>
    <row r="16" ht="39.95" customHeight="1" spans="1:7">
      <c r="A16" s="24"/>
      <c r="B16" s="24"/>
      <c r="C16" s="24"/>
      <c r="D16" s="26" t="s">
        <v>67</v>
      </c>
      <c r="E16" s="26"/>
      <c r="F16" s="26"/>
      <c r="G16" s="24" t="s">
        <v>68</v>
      </c>
    </row>
    <row r="17" ht="39.95" customHeight="1" spans="1:7">
      <c r="A17" s="24"/>
      <c r="B17" s="24" t="s">
        <v>71</v>
      </c>
      <c r="C17" s="24" t="s">
        <v>72</v>
      </c>
      <c r="D17" s="26" t="s">
        <v>73</v>
      </c>
      <c r="E17" s="26"/>
      <c r="F17" s="26"/>
      <c r="G17" s="27" t="s">
        <v>74</v>
      </c>
    </row>
  </sheetData>
  <mergeCells count="26">
    <mergeCell ref="A2:G2"/>
    <mergeCell ref="A3:B3"/>
    <mergeCell ref="C3:G3"/>
    <mergeCell ref="B4:G4"/>
    <mergeCell ref="B5:G5"/>
    <mergeCell ref="D8:F8"/>
    <mergeCell ref="D9:F9"/>
    <mergeCell ref="D10:F10"/>
    <mergeCell ref="D11:F11"/>
    <mergeCell ref="D12:F12"/>
    <mergeCell ref="D13:F13"/>
    <mergeCell ref="D14:F14"/>
    <mergeCell ref="D15:F15"/>
    <mergeCell ref="D16:F16"/>
    <mergeCell ref="D17:F17"/>
    <mergeCell ref="A4:A5"/>
    <mergeCell ref="A6:A14"/>
    <mergeCell ref="A15:A17"/>
    <mergeCell ref="B6:B7"/>
    <mergeCell ref="B8:B14"/>
    <mergeCell ref="B15:B16"/>
    <mergeCell ref="C6:C7"/>
    <mergeCell ref="C10:C13"/>
    <mergeCell ref="C15:C16"/>
    <mergeCell ref="G6:G7"/>
    <mergeCell ref="D6:F7"/>
  </mergeCells>
  <pageMargins left="0.75" right="0.75" top="1" bottom="1" header="0.5" footer="0.5"/>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23"/>
  <sheetViews>
    <sheetView view="pageBreakPreview" zoomScaleNormal="70" topLeftCell="A5" workbookViewId="0">
      <selection activeCell="A1" sqref="A1:O23"/>
    </sheetView>
  </sheetViews>
  <sheetFormatPr defaultColWidth="9" defaultRowHeight="13.85"/>
  <cols>
    <col min="1" max="1" width="9.6283185840708" style="1" customWidth="1"/>
    <col min="2" max="3" width="10" style="1" customWidth="1"/>
    <col min="4" max="4" width="10.2477876106195" style="1" customWidth="1"/>
    <col min="5" max="5" width="11.3716814159292" style="1" customWidth="1"/>
    <col min="6" max="6" width="9" style="1" customWidth="1"/>
    <col min="7" max="7" width="15.2477876106195" style="1" customWidth="1"/>
    <col min="8" max="8" width="9.87610619469027" style="1" customWidth="1"/>
    <col min="9" max="9" width="10.2477876106195" style="1" customWidth="1"/>
    <col min="10" max="10" width="9.87610619469027" style="1" customWidth="1"/>
    <col min="11" max="11" width="6.24778761061947" style="1" customWidth="1"/>
    <col min="12" max="12" width="3.75221238938053" style="1" customWidth="1"/>
    <col min="13" max="13" width="8.24778761061947" style="1" customWidth="1"/>
    <col min="14" max="14" width="16.3716814159292" style="1" customWidth="1"/>
    <col min="15" max="15" width="8.3716814159292" style="1" customWidth="1"/>
    <col min="16" max="16384" width="9" style="1"/>
  </cols>
  <sheetData>
    <row r="1" s="1" customFormat="1" ht="35.65" customHeight="1" spans="1:15">
      <c r="A1" s="3" t="s">
        <v>2</v>
      </c>
      <c r="B1" s="3"/>
      <c r="C1" s="3" t="s">
        <v>3</v>
      </c>
      <c r="D1" s="3"/>
      <c r="E1" s="3"/>
      <c r="F1" s="3"/>
      <c r="G1" s="3"/>
      <c r="H1" s="3"/>
      <c r="I1" s="3"/>
      <c r="J1" s="3"/>
      <c r="K1" s="3"/>
      <c r="L1" s="3"/>
      <c r="M1" s="3"/>
      <c r="N1" s="3"/>
      <c r="O1" s="3"/>
    </row>
    <row r="2" s="1" customFormat="1" ht="39.6" customHeight="1" spans="1:15">
      <c r="A2" s="3" t="s">
        <v>4</v>
      </c>
      <c r="B2" s="3"/>
      <c r="C2" s="3" t="s">
        <v>5</v>
      </c>
      <c r="D2" s="3"/>
      <c r="E2" s="3"/>
      <c r="F2" s="3"/>
      <c r="G2" s="3"/>
      <c r="H2" s="3" t="s">
        <v>6</v>
      </c>
      <c r="I2" s="3"/>
      <c r="J2" s="3" t="s">
        <v>7</v>
      </c>
      <c r="K2" s="3"/>
      <c r="L2" s="3"/>
      <c r="M2" s="3"/>
      <c r="N2" s="3"/>
      <c r="O2" s="3"/>
    </row>
    <row r="3" s="1" customFormat="1" ht="39.6" customHeight="1" spans="1:15">
      <c r="A3" s="3" t="s">
        <v>8</v>
      </c>
      <c r="B3" s="3"/>
      <c r="C3" s="3" t="s">
        <v>9</v>
      </c>
      <c r="D3" s="3"/>
      <c r="E3" s="3"/>
      <c r="F3" s="3"/>
      <c r="G3" s="3"/>
      <c r="H3" s="3" t="s">
        <v>10</v>
      </c>
      <c r="I3" s="3"/>
      <c r="J3" s="3">
        <v>67730308</v>
      </c>
      <c r="K3" s="3"/>
      <c r="L3" s="3"/>
      <c r="M3" s="3"/>
      <c r="N3" s="3"/>
      <c r="O3" s="3"/>
    </row>
    <row r="4" ht="39.6" customHeight="1" spans="1:15">
      <c r="A4" s="3" t="s">
        <v>11</v>
      </c>
      <c r="B4" s="3"/>
      <c r="C4" s="3"/>
      <c r="D4" s="3"/>
      <c r="E4" s="3" t="s">
        <v>12</v>
      </c>
      <c r="F4" s="3" t="s">
        <v>13</v>
      </c>
      <c r="G4" s="3"/>
      <c r="H4" s="3" t="s">
        <v>14</v>
      </c>
      <c r="I4" s="3"/>
      <c r="J4" s="3" t="s">
        <v>15</v>
      </c>
      <c r="K4" s="3"/>
      <c r="L4" s="3" t="s">
        <v>16</v>
      </c>
      <c r="M4" s="3"/>
      <c r="N4" s="3" t="s">
        <v>17</v>
      </c>
      <c r="O4" s="3"/>
    </row>
    <row r="5" ht="39.6" customHeight="1" spans="1:15">
      <c r="A5" s="3"/>
      <c r="B5" s="3"/>
      <c r="C5" s="4" t="s">
        <v>18</v>
      </c>
      <c r="D5" s="4"/>
      <c r="E5" s="5">
        <v>0</v>
      </c>
      <c r="F5" s="5">
        <v>7481.38</v>
      </c>
      <c r="G5" s="5"/>
      <c r="H5" s="5">
        <v>7481.38</v>
      </c>
      <c r="I5" s="5"/>
      <c r="J5" s="3">
        <v>10</v>
      </c>
      <c r="K5" s="3"/>
      <c r="L5" s="16">
        <f>H5/F5</f>
        <v>1</v>
      </c>
      <c r="M5" s="16"/>
      <c r="N5" s="17">
        <f>J5*L5</f>
        <v>10</v>
      </c>
      <c r="O5" s="17"/>
    </row>
    <row r="6" ht="39.6" customHeight="1" spans="1:15">
      <c r="A6" s="3"/>
      <c r="B6" s="3"/>
      <c r="C6" s="3" t="s">
        <v>19</v>
      </c>
      <c r="D6" s="3"/>
      <c r="E6" s="5">
        <v>0</v>
      </c>
      <c r="F6" s="5">
        <v>7481.38</v>
      </c>
      <c r="G6" s="5"/>
      <c r="H6" s="5">
        <v>7481.38</v>
      </c>
      <c r="I6" s="5"/>
      <c r="J6" s="3" t="s">
        <v>20</v>
      </c>
      <c r="K6" s="3"/>
      <c r="L6" s="16" t="s">
        <v>20</v>
      </c>
      <c r="M6" s="16"/>
      <c r="N6" s="3" t="s">
        <v>20</v>
      </c>
      <c r="O6" s="3"/>
    </row>
    <row r="7" ht="39.6" hidden="1" customHeight="1" spans="1:15">
      <c r="A7" s="3"/>
      <c r="B7" s="3"/>
      <c r="C7" s="3" t="s">
        <v>21</v>
      </c>
      <c r="D7" s="3"/>
      <c r="E7" s="5">
        <v>0</v>
      </c>
      <c r="F7" s="5">
        <v>0</v>
      </c>
      <c r="G7" s="5"/>
      <c r="H7" s="5">
        <v>0</v>
      </c>
      <c r="I7" s="5"/>
      <c r="J7" s="3" t="s">
        <v>20</v>
      </c>
      <c r="K7" s="3"/>
      <c r="L7" s="3" t="s">
        <v>20</v>
      </c>
      <c r="M7" s="3"/>
      <c r="N7" s="3" t="s">
        <v>20</v>
      </c>
      <c r="O7" s="3"/>
    </row>
    <row r="8" ht="39.6" hidden="1" customHeight="1" spans="1:15">
      <c r="A8" s="3"/>
      <c r="B8" s="3"/>
      <c r="C8" s="3" t="s">
        <v>22</v>
      </c>
      <c r="D8" s="3"/>
      <c r="E8" s="5">
        <v>0</v>
      </c>
      <c r="F8" s="5">
        <v>0</v>
      </c>
      <c r="G8" s="5"/>
      <c r="H8" s="5">
        <v>0</v>
      </c>
      <c r="I8" s="5"/>
      <c r="J8" s="3" t="s">
        <v>20</v>
      </c>
      <c r="K8" s="3"/>
      <c r="L8" s="3" t="s">
        <v>20</v>
      </c>
      <c r="M8" s="3"/>
      <c r="N8" s="3" t="s">
        <v>20</v>
      </c>
      <c r="O8" s="3"/>
    </row>
    <row r="9" s="1" customFormat="1" ht="27" customHeight="1" spans="1:15">
      <c r="A9" s="3" t="s">
        <v>23</v>
      </c>
      <c r="B9" s="3" t="s">
        <v>24</v>
      </c>
      <c r="C9" s="3"/>
      <c r="D9" s="3"/>
      <c r="E9" s="3"/>
      <c r="F9" s="3"/>
      <c r="G9" s="3"/>
      <c r="H9" s="3" t="s">
        <v>25</v>
      </c>
      <c r="I9" s="3"/>
      <c r="J9" s="3"/>
      <c r="K9" s="3"/>
      <c r="L9" s="3"/>
      <c r="M9" s="3"/>
      <c r="N9" s="3"/>
      <c r="O9" s="3"/>
    </row>
    <row r="10" s="1" customFormat="1" ht="51.95" customHeight="1" spans="1:15">
      <c r="A10" s="3"/>
      <c r="B10" s="6" t="s">
        <v>26</v>
      </c>
      <c r="C10" s="6"/>
      <c r="D10" s="6"/>
      <c r="E10" s="6"/>
      <c r="F10" s="6"/>
      <c r="G10" s="6"/>
      <c r="H10" s="3" t="s">
        <v>27</v>
      </c>
      <c r="I10" s="3"/>
      <c r="J10" s="3"/>
      <c r="K10" s="3"/>
      <c r="L10" s="3"/>
      <c r="M10" s="3"/>
      <c r="N10" s="3"/>
      <c r="O10" s="3"/>
    </row>
    <row r="11" ht="24.95" customHeight="1" spans="1:15">
      <c r="A11" s="3" t="s">
        <v>28</v>
      </c>
      <c r="B11" s="3" t="s">
        <v>29</v>
      </c>
      <c r="C11" s="3" t="s">
        <v>30</v>
      </c>
      <c r="D11" s="3" t="s">
        <v>31</v>
      </c>
      <c r="E11" s="3"/>
      <c r="F11" s="3"/>
      <c r="G11" s="3" t="s">
        <v>32</v>
      </c>
      <c r="H11" s="3" t="s">
        <v>33</v>
      </c>
      <c r="I11" s="3"/>
      <c r="J11" s="3" t="s">
        <v>15</v>
      </c>
      <c r="K11" s="11" t="s">
        <v>17</v>
      </c>
      <c r="L11" s="3"/>
      <c r="M11" s="3" t="s">
        <v>34</v>
      </c>
      <c r="N11" s="3"/>
      <c r="O11" s="3"/>
    </row>
    <row r="12" ht="14.1" customHeight="1" spans="1:15">
      <c r="A12" s="3"/>
      <c r="B12" s="3"/>
      <c r="C12" s="3"/>
      <c r="D12" s="3"/>
      <c r="E12" s="3"/>
      <c r="F12" s="3"/>
      <c r="G12" s="3"/>
      <c r="H12" s="3"/>
      <c r="I12" s="3"/>
      <c r="J12" s="3"/>
      <c r="K12" s="3"/>
      <c r="L12" s="3"/>
      <c r="M12" s="3"/>
      <c r="N12" s="3"/>
      <c r="O12" s="3"/>
    </row>
    <row r="13" ht="42" customHeight="1" spans="1:15">
      <c r="A13" s="3"/>
      <c r="B13" s="3" t="s">
        <v>35</v>
      </c>
      <c r="C13" s="3" t="s">
        <v>36</v>
      </c>
      <c r="D13" s="7" t="s">
        <v>37</v>
      </c>
      <c r="E13" s="7"/>
      <c r="F13" s="7"/>
      <c r="G13" s="3" t="s">
        <v>38</v>
      </c>
      <c r="H13" s="8" t="s">
        <v>39</v>
      </c>
      <c r="I13" s="8"/>
      <c r="J13" s="18">
        <v>16</v>
      </c>
      <c r="K13" s="8">
        <f>J13*0.95</f>
        <v>15.2</v>
      </c>
      <c r="L13" s="8"/>
      <c r="M13" s="3" t="s">
        <v>40</v>
      </c>
      <c r="N13" s="3"/>
      <c r="O13" s="3"/>
    </row>
    <row r="14" ht="42" customHeight="1" spans="1:15">
      <c r="A14" s="3"/>
      <c r="B14" s="3"/>
      <c r="C14" s="3" t="s">
        <v>41</v>
      </c>
      <c r="D14" s="7" t="s">
        <v>42</v>
      </c>
      <c r="E14" s="7"/>
      <c r="F14" s="7"/>
      <c r="G14" s="9">
        <v>1</v>
      </c>
      <c r="H14" s="10">
        <v>1</v>
      </c>
      <c r="I14" s="8"/>
      <c r="J14" s="18">
        <v>12</v>
      </c>
      <c r="K14" s="8">
        <f>J14*0.95</f>
        <v>11.4</v>
      </c>
      <c r="L14" s="8"/>
      <c r="M14" s="3" t="s">
        <v>43</v>
      </c>
      <c r="N14" s="3"/>
      <c r="O14" s="3"/>
    </row>
    <row r="15" ht="42" customHeight="1" spans="1:15">
      <c r="A15" s="3"/>
      <c r="B15" s="3"/>
      <c r="C15" s="11" t="s">
        <v>44</v>
      </c>
      <c r="D15" s="12" t="s">
        <v>45</v>
      </c>
      <c r="E15" s="12"/>
      <c r="F15" s="12"/>
      <c r="G15" s="11" t="s">
        <v>80</v>
      </c>
      <c r="H15" s="13" t="s">
        <v>47</v>
      </c>
      <c r="I15" s="13"/>
      <c r="J15" s="11">
        <v>3</v>
      </c>
      <c r="K15" s="19">
        <v>3</v>
      </c>
      <c r="L15" s="19"/>
      <c r="M15" s="3"/>
      <c r="N15" s="3"/>
      <c r="O15" s="3"/>
    </row>
    <row r="16" ht="42" customHeight="1" spans="1:15">
      <c r="A16" s="3"/>
      <c r="B16" s="3"/>
      <c r="C16" s="11"/>
      <c r="D16" s="12" t="s">
        <v>48</v>
      </c>
      <c r="E16" s="12"/>
      <c r="F16" s="12"/>
      <c r="G16" s="11" t="s">
        <v>80</v>
      </c>
      <c r="H16" s="13">
        <v>45231</v>
      </c>
      <c r="I16" s="13"/>
      <c r="J16" s="11">
        <v>3</v>
      </c>
      <c r="K16" s="19">
        <v>3</v>
      </c>
      <c r="L16" s="19"/>
      <c r="M16" s="3"/>
      <c r="N16" s="3"/>
      <c r="O16" s="3"/>
    </row>
    <row r="17" ht="42" customHeight="1" spans="1:15">
      <c r="A17" s="3"/>
      <c r="B17" s="3"/>
      <c r="C17" s="11"/>
      <c r="D17" s="12" t="s">
        <v>50</v>
      </c>
      <c r="E17" s="12"/>
      <c r="F17" s="12"/>
      <c r="G17" s="11" t="s">
        <v>81</v>
      </c>
      <c r="H17" s="13" t="s">
        <v>52</v>
      </c>
      <c r="I17" s="13"/>
      <c r="J17" s="11">
        <v>3</v>
      </c>
      <c r="K17" s="19">
        <v>3</v>
      </c>
      <c r="L17" s="19"/>
      <c r="M17" s="3" t="s">
        <v>82</v>
      </c>
      <c r="N17" s="3"/>
      <c r="O17" s="3"/>
    </row>
    <row r="18" ht="42" customHeight="1" spans="1:15">
      <c r="A18" s="3"/>
      <c r="B18" s="3"/>
      <c r="C18" s="11"/>
      <c r="D18" s="12" t="s">
        <v>54</v>
      </c>
      <c r="E18" s="12"/>
      <c r="F18" s="12"/>
      <c r="G18" s="11" t="s">
        <v>81</v>
      </c>
      <c r="H18" s="13" t="s">
        <v>55</v>
      </c>
      <c r="I18" s="13"/>
      <c r="J18" s="11">
        <v>3</v>
      </c>
      <c r="K18" s="19">
        <v>3</v>
      </c>
      <c r="L18" s="19"/>
      <c r="M18" s="6" t="s">
        <v>56</v>
      </c>
      <c r="N18" s="6"/>
      <c r="O18" s="6"/>
    </row>
    <row r="19" ht="42" customHeight="1" spans="1:15">
      <c r="A19" s="3"/>
      <c r="B19" s="3"/>
      <c r="C19" s="3" t="s">
        <v>57</v>
      </c>
      <c r="D19" s="7" t="s">
        <v>58</v>
      </c>
      <c r="E19" s="7"/>
      <c r="F19" s="7"/>
      <c r="G19" s="3" t="s">
        <v>59</v>
      </c>
      <c r="H19" s="8" t="s">
        <v>60</v>
      </c>
      <c r="I19" s="8"/>
      <c r="J19" s="18">
        <v>10</v>
      </c>
      <c r="K19" s="8">
        <v>10</v>
      </c>
      <c r="L19" s="8"/>
      <c r="M19" s="3"/>
      <c r="N19" s="3"/>
      <c r="O19" s="3"/>
    </row>
    <row r="20" ht="39.95" customHeight="1" spans="1:15">
      <c r="A20" s="3"/>
      <c r="B20" s="3" t="s">
        <v>61</v>
      </c>
      <c r="C20" s="3" t="s">
        <v>62</v>
      </c>
      <c r="D20" s="12" t="s">
        <v>63</v>
      </c>
      <c r="E20" s="12"/>
      <c r="F20" s="12"/>
      <c r="G20" s="11" t="s">
        <v>64</v>
      </c>
      <c r="H20" s="11" t="s">
        <v>65</v>
      </c>
      <c r="I20" s="11"/>
      <c r="J20" s="11">
        <v>15</v>
      </c>
      <c r="K20" s="11">
        <v>12</v>
      </c>
      <c r="L20" s="11"/>
      <c r="M20" s="3" t="s">
        <v>66</v>
      </c>
      <c r="N20" s="3"/>
      <c r="O20" s="3"/>
    </row>
    <row r="21" ht="39.95" customHeight="1" spans="1:15">
      <c r="A21" s="3"/>
      <c r="B21" s="3"/>
      <c r="C21" s="3"/>
      <c r="D21" s="7" t="s">
        <v>67</v>
      </c>
      <c r="E21" s="7"/>
      <c r="F21" s="7"/>
      <c r="G21" s="3" t="s">
        <v>68</v>
      </c>
      <c r="H21" s="11" t="s">
        <v>69</v>
      </c>
      <c r="I21" s="11"/>
      <c r="J21" s="18">
        <v>15</v>
      </c>
      <c r="K21" s="11">
        <v>12</v>
      </c>
      <c r="L21" s="11"/>
      <c r="M21" s="3" t="s">
        <v>70</v>
      </c>
      <c r="N21" s="3"/>
      <c r="O21" s="3"/>
    </row>
    <row r="22" ht="39.95" customHeight="1" spans="1:15">
      <c r="A22" s="3"/>
      <c r="B22" s="3" t="s">
        <v>71</v>
      </c>
      <c r="C22" s="3" t="s">
        <v>72</v>
      </c>
      <c r="D22" s="7" t="s">
        <v>73</v>
      </c>
      <c r="E22" s="7"/>
      <c r="F22" s="7"/>
      <c r="G22" s="9" t="s">
        <v>74</v>
      </c>
      <c r="H22" s="14">
        <v>0.9</v>
      </c>
      <c r="I22" s="11"/>
      <c r="J22" s="18">
        <v>10</v>
      </c>
      <c r="K22" s="11">
        <v>8</v>
      </c>
      <c r="L22" s="11"/>
      <c r="M22" s="3" t="s">
        <v>75</v>
      </c>
      <c r="N22" s="3"/>
      <c r="O22" s="3"/>
    </row>
    <row r="23" s="2" customFormat="1" ht="47.45" customHeight="1" spans="1:15">
      <c r="A23" s="15" t="s">
        <v>76</v>
      </c>
      <c r="B23" s="15"/>
      <c r="C23" s="15"/>
      <c r="D23" s="15"/>
      <c r="E23" s="15"/>
      <c r="F23" s="15"/>
      <c r="G23" s="15"/>
      <c r="H23" s="15"/>
      <c r="I23" s="15"/>
      <c r="J23" s="15">
        <f>SUM(J13:J22)+J5</f>
        <v>100</v>
      </c>
      <c r="K23" s="20">
        <f>SUM(K13:K22)+N5</f>
        <v>90.6</v>
      </c>
      <c r="L23" s="15"/>
      <c r="M23" s="21" t="s">
        <v>77</v>
      </c>
      <c r="N23" s="21"/>
      <c r="O23" s="21"/>
    </row>
  </sheetData>
  <mergeCells count="103">
    <mergeCell ref="A1:B1"/>
    <mergeCell ref="C1:O1"/>
    <mergeCell ref="A2:B2"/>
    <mergeCell ref="C2:G2"/>
    <mergeCell ref="H2:I2"/>
    <mergeCell ref="J2:O2"/>
    <mergeCell ref="A3:B3"/>
    <mergeCell ref="C3:G3"/>
    <mergeCell ref="H3:I3"/>
    <mergeCell ref="J3:O3"/>
    <mergeCell ref="C4:D4"/>
    <mergeCell ref="F4:G4"/>
    <mergeCell ref="H4:I4"/>
    <mergeCell ref="J4:K4"/>
    <mergeCell ref="L4:M4"/>
    <mergeCell ref="N4:O4"/>
    <mergeCell ref="C5:D5"/>
    <mergeCell ref="F5:G5"/>
    <mergeCell ref="H5:I5"/>
    <mergeCell ref="J5:K5"/>
    <mergeCell ref="L5:M5"/>
    <mergeCell ref="N5:O5"/>
    <mergeCell ref="C6:D6"/>
    <mergeCell ref="F6:G6"/>
    <mergeCell ref="H6:I6"/>
    <mergeCell ref="J6:K6"/>
    <mergeCell ref="L6:M6"/>
    <mergeCell ref="N6:O6"/>
    <mergeCell ref="C7:D7"/>
    <mergeCell ref="F7:G7"/>
    <mergeCell ref="H7:I7"/>
    <mergeCell ref="J7:K7"/>
    <mergeCell ref="L7:M7"/>
    <mergeCell ref="N7:O7"/>
    <mergeCell ref="C8:D8"/>
    <mergeCell ref="F8:G8"/>
    <mergeCell ref="H8:I8"/>
    <mergeCell ref="J8:K8"/>
    <mergeCell ref="L8:M8"/>
    <mergeCell ref="N8:O8"/>
    <mergeCell ref="B9:G9"/>
    <mergeCell ref="H9:O9"/>
    <mergeCell ref="B10:G10"/>
    <mergeCell ref="H10:O10"/>
    <mergeCell ref="D13:F13"/>
    <mergeCell ref="H13:I13"/>
    <mergeCell ref="K13:L13"/>
    <mergeCell ref="M13:O13"/>
    <mergeCell ref="D14:F14"/>
    <mergeCell ref="H14:I14"/>
    <mergeCell ref="K14:L14"/>
    <mergeCell ref="M14:O14"/>
    <mergeCell ref="D15:F15"/>
    <mergeCell ref="H15:I15"/>
    <mergeCell ref="K15:L15"/>
    <mergeCell ref="M15:O15"/>
    <mergeCell ref="D16:F16"/>
    <mergeCell ref="H16:I16"/>
    <mergeCell ref="K16:L16"/>
    <mergeCell ref="M16:O16"/>
    <mergeCell ref="D17:F17"/>
    <mergeCell ref="H17:I17"/>
    <mergeCell ref="K17:L17"/>
    <mergeCell ref="M17:O17"/>
    <mergeCell ref="D18:F18"/>
    <mergeCell ref="H18:I18"/>
    <mergeCell ref="K18:L18"/>
    <mergeCell ref="M18:O18"/>
    <mergeCell ref="D19:F19"/>
    <mergeCell ref="H19:I19"/>
    <mergeCell ref="K19:L19"/>
    <mergeCell ref="M19:O19"/>
    <mergeCell ref="D20:F20"/>
    <mergeCell ref="H20:I20"/>
    <mergeCell ref="K20:L20"/>
    <mergeCell ref="M20:O20"/>
    <mergeCell ref="D21:F21"/>
    <mergeCell ref="H21:I21"/>
    <mergeCell ref="K21:L21"/>
    <mergeCell ref="M21:O21"/>
    <mergeCell ref="D22:F22"/>
    <mergeCell ref="H22:I22"/>
    <mergeCell ref="K22:L22"/>
    <mergeCell ref="M22:O22"/>
    <mergeCell ref="A23:I23"/>
    <mergeCell ref="K23:L23"/>
    <mergeCell ref="M23:O23"/>
    <mergeCell ref="A9:A10"/>
    <mergeCell ref="A11:A19"/>
    <mergeCell ref="A20:A22"/>
    <mergeCell ref="B11:B12"/>
    <mergeCell ref="B13:B19"/>
    <mergeCell ref="B20:B21"/>
    <mergeCell ref="C11:C12"/>
    <mergeCell ref="C15:C18"/>
    <mergeCell ref="C20:C21"/>
    <mergeCell ref="G11:G12"/>
    <mergeCell ref="J11:J12"/>
    <mergeCell ref="A4:B8"/>
    <mergeCell ref="D11:F12"/>
    <mergeCell ref="M11:O12"/>
    <mergeCell ref="H11:I12"/>
    <mergeCell ref="K11:L12"/>
  </mergeCells>
  <pageMargins left="0.75" right="0.75" top="1" bottom="1" header="0.5" footer="0.5"/>
  <pageSetup paperSize="9" scale="56"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自评表</vt:lpstr>
      <vt:lpstr>Sheet1</vt:lpstr>
      <vt:lpstr>Sheet2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韩丹丹</dc:creator>
  <cp:lastModifiedBy>海绵饱饱</cp:lastModifiedBy>
  <dcterms:created xsi:type="dcterms:W3CDTF">2015-06-05T18:19:00Z</dcterms:created>
  <cp:lastPrinted>2023-04-12T09:55:00Z</cp:lastPrinted>
  <dcterms:modified xsi:type="dcterms:W3CDTF">2024-05-16T03:19:45Z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2052-12.1.0.16417</vt:lpwstr>
  </property>
  <property fmtid="{D5CDD505-2E9C-101B-9397-08002B2CF9AE}" pid="3" name="ICV">
    <vt:lpwstr>FC1ADDE6EE1340F29036F93F5F267584_13</vt:lpwstr>
  </property>
</Properties>
</file>