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<sst xmlns="http://schemas.openxmlformats.org/spreadsheetml/2006/main" count="91" uniqueCount="74">
  <si>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</si>
  <si>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</si>
  <si>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</si>
  <si>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交响政务云服务及网络运营</t>
  </si>
  <si>
    <t>主管部门</t>
  </si>
  <si>
    <t>039-北京市文化和旅游局</t>
  </si>
  <si>
    <t>实施单位</t>
  </si>
  <si>
    <t>北京交响乐团</t>
  </si>
  <si>
    <t>项目负责人</t>
  </si>
  <si>
    <t>李宇瀚</t>
  </si>
  <si>
    <t>联系电话</t>
  </si>
  <si>
    <t>010-67761948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</si>
  <si>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</si>
  <si>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</si>
  <si>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</si>
  <si>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</si>
  <si>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</si>
  <si>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</si>
  <si>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</si>
  <si>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</si>
  <si>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</si>
  <si>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</si>
  <si>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</si>
  <si>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</si>
  <si>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</si>
  <si>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</si>
  <si>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</si>
  <si>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官网政府云服务单位北京金山云网络技术有限公司负责北京交响乐团的官网计算机服务、存储服务、网络服务、安全服务、云主机备份服务、安全漏洞扫描、数据库租用和加固、主机杀毒等安全服务，确保北京交响乐团的官网能够正常运行，免受黑客等不法分子的攻击， 2022年计划新增三项服务：主机防护、主机安全加固以及云端APT防护。
2、官网运营服务主要是根据演出日程安排，及时更新演出信息，将重要演出和媒体报道及时放到官网上，负责官网的正常运维工作，出现问题负责沟通解决。</t>
  </si>
  <si>
    <t>1、官网政府云服务单位北京金山云网络技术有限公司负责北京交响乐团的官网计算机服务、存储服务、网络服务、安全服务、云主机备份服务、安全漏洞扫描、数据库租用和加固、主机杀毒等安全服务、主机防护、主机安全加固以及云端APT防护，确保了北京交响乐团的官网能够正常运行，免受黑客等不法分子的攻击。
2、官网运营服务主要是根据演出日程安排，及时更新演出信息，将重要演出和媒体报道及时放到官网上，负责官网的正常运维工作，出现问题负责沟通解决。</t>
  </si>
  <si>
    <t>绩效指标</t>
  </si>
  <si>
    <t>一级指标</t>
  </si>
  <si>
    <t>二级指标</t>
  </si>
  <si>
    <t>三级指标</t>
  </si>
  <si>
    <t>年度指标值</t>
  </si>
  <si>
    <t>实际完成值</t>
  </si>
  <si>
    <t>偏差原因分析及改进措施</t>
  </si>
  <si>
    <t>产出指标
（50分）</t>
  </si>
  <si>
    <t>数量指标</t>
  </si>
  <si>
    <t>租用政务云云主机</t>
  </si>
  <si>
    <t>1台</t>
  </si>
  <si>
    <t>官网运营服务</t>
  </si>
  <si>
    <t>1年</t>
  </si>
  <si>
    <t>质量指标</t>
  </si>
  <si>
    <t>验收合格率</t>
  </si>
  <si>
    <t>≥95%</t>
  </si>
  <si>
    <t>故障排除率</t>
  </si>
  <si>
    <t>时效指标</t>
  </si>
  <si>
    <t>制定工作方案时间</t>
  </si>
  <si>
    <t>≤1月</t>
  </si>
  <si>
    <t>1月</t>
  </si>
  <si>
    <t>完成比选程序并签订合同</t>
  </si>
  <si>
    <t>≤3月</t>
  </si>
  <si>
    <t>项目实施</t>
  </si>
  <si>
    <t>≤12月</t>
  </si>
  <si>
    <t>12月</t>
  </si>
  <si>
    <t>进行项目总结</t>
  </si>
  <si>
    <t>经济成本指标</t>
  </si>
  <si>
    <t>项目预算控制数</t>
  </si>
  <si>
    <t>≤29.276万元</t>
  </si>
  <si>
    <t>29.275996万元</t>
  </si>
  <si>
    <t>效益指标（30分）</t>
  </si>
  <si>
    <t>社会效益指标</t>
  </si>
  <si>
    <t>履职基础、公共服务影响力</t>
  </si>
  <si>
    <t>得以提升</t>
  </si>
  <si>
    <t>业务系统访问量增长率</t>
  </si>
  <si>
    <t>≥8%</t>
  </si>
  <si>
    <t>业务系统访问量增长率较指标偏离887.5%，超过500%，增长率剧增原因为网站后台上了自动SEO优化的功能</t>
  </si>
  <si>
    <t>满意度指标
（10分）</t>
  </si>
  <si>
    <t>服务对象满意度指标</t>
  </si>
  <si>
    <t>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</si>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</sst>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7">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5" xfId="0" applyBorder="1" applyAlignment="1">
      <alignment horizontal="left" vertical="top" wrapText="1"/>
    </xf>
    <xf numFmtId="0" fontId="0" fillId="0" borderId="5" xfId="0" applyBorder="1" applyAlignment="1">
      <alignment horizontal="left" vertical="top"/>
    </xf>
    <xf numFmtId="0" fontId="0" fillId="0" borderId="0" xfId="0" applyAlignment="1">
      <alignment horizontal="left" vertical="top"/>
    </xf>
    <xf numFmtId="0" fontId="2" fillId="0" borderId="6"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177"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view="pageBreakPreview" zoomScale="80" zoomScaleNormal="73" workbookViewId="0">
      <selection activeCell="C3" sqref="C3:O3"/>
    </sheetView>
  </sheetViews>
  <sheetFormatPr defaultColWidth="9" defaultRowHeight="13.85"/>
  <cols>
    <col min="1" max="1" width="9.55752212389381" customWidth="1"/>
    <col min="2" max="3" width="10" customWidth="1"/>
    <col min="4" max="4" width="10.212389380531" customWidth="1"/>
    <col min="5" max="5" width="11.3362831858407" customWidth="1"/>
    <col min="6" max="6" width="9" customWidth="1"/>
    <col min="7" max="7" width="15.212389380531" customWidth="1"/>
    <col min="8" max="8" width="9.78761061946903" customWidth="1"/>
    <col min="9" max="9" width="10.212389380531" customWidth="1"/>
    <col min="10" max="10" width="9.89380530973451" customWidth="1"/>
    <col min="11" max="11" width="8.66371681415929" customWidth="1"/>
    <col min="12" max="12" width="8.89380530973451" customWidth="1"/>
    <col min="13" max="13" width="5.41592920353982" customWidth="1"/>
    <col min="14" max="14" width="16.3362831858407" customWidth="1"/>
    <col min="15" max="15" width="8.55752212389381" customWidth="1"/>
  </cols>
  <sheetData>
    <row r="1" spans="1:1">
      <c r="A1" s="2" t="s">
        <v>0</v>
      </c>
    </row>
    <row r="2" ht="43.35" customHeight="1"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4" t="s">
        <v>4</v>
      </c>
      <c r="B4" s="4"/>
      <c r="C4" s="4" t="s">
        <v>5</v>
      </c>
      <c r="D4" s="4"/>
      <c r="E4" s="4"/>
      <c r="F4" s="4"/>
      <c r="G4" s="4"/>
      <c r="H4" s="5" t="s">
        <v>6</v>
      </c>
      <c r="I4" s="22"/>
      <c r="J4" s="5" t="s">
        <v>7</v>
      </c>
      <c r="K4" s="6"/>
      <c r="L4" s="6"/>
      <c r="M4" s="6"/>
      <c r="N4" s="6"/>
      <c r="O4" s="6"/>
    </row>
    <row r="5" spans="1:15">
      <c r="A5" s="4" t="s">
        <v>8</v>
      </c>
      <c r="B5" s="4"/>
      <c r="C5" s="4" t="s">
        <v>9</v>
      </c>
      <c r="D5" s="4"/>
      <c r="E5" s="4"/>
      <c r="F5" s="4"/>
      <c r="G5" s="4"/>
      <c r="H5" s="5" t="s">
        <v>10</v>
      </c>
      <c r="I5" s="22"/>
      <c r="J5" s="5" t="s">
        <v>11</v>
      </c>
      <c r="K5" s="6"/>
      <c r="L5" s="6"/>
      <c r="M5" s="6"/>
      <c r="N5" s="6"/>
      <c r="O5" s="6"/>
    </row>
    <row r="6" spans="1:15">
      <c r="A6" s="4" t="s">
        <v>12</v>
      </c>
      <c r="B6" s="4"/>
      <c r="C6" s="4"/>
      <c r="D6" s="4"/>
      <c r="E6" s="4" t="s">
        <v>13</v>
      </c>
      <c r="F6" s="4" t="s">
        <v>14</v>
      </c>
      <c r="G6" s="4"/>
      <c r="H6" s="4" t="s">
        <v>15</v>
      </c>
      <c r="I6" s="4"/>
      <c r="J6" s="4" t="s">
        <v>16</v>
      </c>
      <c r="K6" s="4"/>
      <c r="L6" s="4" t="s">
        <v>17</v>
      </c>
      <c r="M6" s="4"/>
      <c r="N6" s="4" t="s">
        <v>18</v>
      </c>
      <c r="O6" s="4"/>
    </row>
    <row r="7" spans="1:15">
      <c r="A7" s="4"/>
      <c r="B7" s="4"/>
      <c r="C7" s="7" t="s">
        <v>19</v>
      </c>
      <c r="D7" s="7"/>
      <c r="E7" s="8">
        <v>29.276</v>
      </c>
      <c r="F7" s="8">
        <v>29.276</v>
      </c>
      <c r="G7" s="8"/>
      <c r="H7" s="9">
        <v>29.276</v>
      </c>
      <c r="I7" s="9"/>
      <c r="J7" s="4">
        <v>10</v>
      </c>
      <c r="K7" s="4"/>
      <c r="L7" s="23">
        <f>H7/F7</f>
        <v>1</v>
      </c>
      <c r="M7" s="23"/>
      <c r="N7" s="24">
        <f>J7*L7</f>
        <v>10</v>
      </c>
      <c r="O7" s="24"/>
    </row>
    <row r="8" spans="1:15">
      <c r="A8" s="4"/>
      <c r="B8" s="4"/>
      <c r="C8" s="4" t="s">
        <v>20</v>
      </c>
      <c r="D8" s="4"/>
      <c r="E8" s="8">
        <v>29.276</v>
      </c>
      <c r="F8" s="8">
        <v>29.276</v>
      </c>
      <c r="G8" s="8"/>
      <c r="H8" s="9">
        <v>29.276</v>
      </c>
      <c r="I8" s="9"/>
      <c r="J8" s="4" t="s">
        <v>21</v>
      </c>
      <c r="K8" s="4"/>
      <c r="L8" s="23" t="s">
        <v>21</v>
      </c>
      <c r="M8" s="23"/>
      <c r="N8" s="4" t="s">
        <v>21</v>
      </c>
      <c r="O8" s="4"/>
    </row>
    <row r="9" spans="1:15">
      <c r="A9" s="4"/>
      <c r="B9" s="4"/>
      <c r="C9" s="4" t="s">
        <v>22</v>
      </c>
      <c r="D9" s="4"/>
      <c r="E9" s="8">
        <v>0</v>
      </c>
      <c r="F9" s="8">
        <v>0</v>
      </c>
      <c r="G9" s="8"/>
      <c r="H9" s="8">
        <v>0</v>
      </c>
      <c r="I9" s="8"/>
      <c r="J9" s="4" t="s">
        <v>21</v>
      </c>
      <c r="K9" s="4"/>
      <c r="L9" s="4" t="s">
        <v>21</v>
      </c>
      <c r="M9" s="4"/>
      <c r="N9" s="4" t="s">
        <v>21</v>
      </c>
      <c r="O9" s="4"/>
    </row>
    <row r="10" spans="1:15">
      <c r="A10" s="4"/>
      <c r="B10" s="4"/>
      <c r="C10" s="4" t="s">
        <v>23</v>
      </c>
      <c r="D10" s="4"/>
      <c r="E10" s="8">
        <v>0</v>
      </c>
      <c r="F10" s="8">
        <v>0</v>
      </c>
      <c r="G10" s="8"/>
      <c r="H10" s="8">
        <v>0</v>
      </c>
      <c r="I10" s="8"/>
      <c r="J10" s="4" t="s">
        <v>21</v>
      </c>
      <c r="K10" s="4"/>
      <c r="L10" s="4" t="s">
        <v>21</v>
      </c>
      <c r="M10" s="4"/>
      <c r="N10" s="4" t="s">
        <v>21</v>
      </c>
      <c r="O10" s="4"/>
    </row>
    <row r="11" spans="1:15">
      <c r="A11" s="4" t="s">
        <v>24</v>
      </c>
      <c r="B11" s="4" t="s">
        <v>25</v>
      </c>
      <c r="C11" s="4"/>
      <c r="D11" s="4"/>
      <c r="E11" s="4"/>
      <c r="F11" s="4"/>
      <c r="G11" s="4"/>
      <c r="H11" s="4" t="s">
        <v>26</v>
      </c>
      <c r="I11" s="4"/>
      <c r="J11" s="4"/>
      <c r="K11" s="4"/>
      <c r="L11" s="4"/>
      <c r="M11" s="4"/>
      <c r="N11" s="4"/>
      <c r="O11" s="4"/>
    </row>
    <row r="12" ht="106.05" customHeight="1" spans="1:15">
      <c r="A12" s="4"/>
      <c r="B12" s="10" t="s">
        <v>27</v>
      </c>
      <c r="C12" s="10"/>
      <c r="D12" s="10"/>
      <c r="E12" s="10"/>
      <c r="F12" s="10"/>
      <c r="G12" s="10"/>
      <c r="H12" s="11" t="s">
        <v>28</v>
      </c>
      <c r="I12" s="11"/>
      <c r="J12" s="11"/>
      <c r="K12" s="11"/>
      <c r="L12" s="11"/>
      <c r="M12" s="11"/>
      <c r="N12" s="11"/>
      <c r="O12" s="11"/>
    </row>
    <row r="13" spans="1:15">
      <c r="A13" s="12" t="s">
        <v>29</v>
      </c>
      <c r="B13" s="12" t="s">
        <v>30</v>
      </c>
      <c r="C13" s="12" t="s">
        <v>31</v>
      </c>
      <c r="D13" s="12" t="s">
        <v>32</v>
      </c>
      <c r="E13" s="12"/>
      <c r="F13" s="12"/>
      <c r="G13" s="12" t="s">
        <v>33</v>
      </c>
      <c r="H13" s="12" t="s">
        <v>34</v>
      </c>
      <c r="I13" s="12"/>
      <c r="J13" s="12" t="s">
        <v>16</v>
      </c>
      <c r="K13" s="12" t="s">
        <v>18</v>
      </c>
      <c r="L13" s="12"/>
      <c r="M13" s="4" t="s">
        <v>35</v>
      </c>
      <c r="N13" s="4"/>
      <c r="O13" s="4"/>
    </row>
    <row r="14" spans="1:15">
      <c r="A14" s="12"/>
      <c r="B14" s="12"/>
      <c r="C14" s="12"/>
      <c r="D14" s="12"/>
      <c r="E14" s="12"/>
      <c r="F14" s="12"/>
      <c r="G14" s="12"/>
      <c r="H14" s="12"/>
      <c r="I14" s="12"/>
      <c r="J14" s="12"/>
      <c r="K14" s="12"/>
      <c r="L14" s="12"/>
      <c r="M14" s="4"/>
      <c r="N14" s="4"/>
      <c r="O14" s="4"/>
    </row>
    <row r="15" spans="1:15">
      <c r="A15" s="12"/>
      <c r="B15" s="12" t="s">
        <v>36</v>
      </c>
      <c r="C15" s="12" t="s">
        <v>37</v>
      </c>
      <c r="D15" s="13" t="s">
        <v>38</v>
      </c>
      <c r="E15" s="13"/>
      <c r="F15" s="13"/>
      <c r="G15" s="12" t="s">
        <v>39</v>
      </c>
      <c r="H15" s="12" t="s">
        <v>39</v>
      </c>
      <c r="I15" s="12"/>
      <c r="J15" s="12">
        <v>8</v>
      </c>
      <c r="K15" s="12">
        <v>8</v>
      </c>
      <c r="L15" s="12"/>
      <c r="M15" s="4"/>
      <c r="N15" s="4"/>
      <c r="O15" s="4"/>
    </row>
    <row r="16" spans="1:15">
      <c r="A16" s="12"/>
      <c r="B16" s="12"/>
      <c r="C16" s="12"/>
      <c r="D16" s="13" t="s">
        <v>40</v>
      </c>
      <c r="E16" s="13"/>
      <c r="F16" s="13"/>
      <c r="G16" s="12" t="s">
        <v>41</v>
      </c>
      <c r="H16" s="12" t="s">
        <v>41</v>
      </c>
      <c r="I16" s="12"/>
      <c r="J16" s="12">
        <v>8</v>
      </c>
      <c r="K16" s="12">
        <v>8</v>
      </c>
      <c r="L16" s="12"/>
      <c r="M16" s="4"/>
      <c r="N16" s="4"/>
      <c r="O16" s="4"/>
    </row>
    <row r="17" spans="1:15">
      <c r="A17" s="12"/>
      <c r="B17" s="12"/>
      <c r="C17" s="12" t="s">
        <v>42</v>
      </c>
      <c r="D17" s="13" t="s">
        <v>43</v>
      </c>
      <c r="E17" s="13"/>
      <c r="F17" s="13"/>
      <c r="G17" s="14" t="s">
        <v>44</v>
      </c>
      <c r="H17" s="14">
        <v>1</v>
      </c>
      <c r="I17" s="12"/>
      <c r="J17" s="12">
        <v>6</v>
      </c>
      <c r="K17" s="12">
        <v>6</v>
      </c>
      <c r="L17" s="12"/>
      <c r="M17" s="4"/>
      <c r="N17" s="4"/>
      <c r="O17" s="4"/>
    </row>
    <row r="18" spans="1:15">
      <c r="A18" s="12"/>
      <c r="B18" s="12"/>
      <c r="C18" s="12"/>
      <c r="D18" s="13" t="s">
        <v>45</v>
      </c>
      <c r="E18" s="13"/>
      <c r="F18" s="13"/>
      <c r="G18" s="14" t="s">
        <v>44</v>
      </c>
      <c r="H18" s="14">
        <v>1</v>
      </c>
      <c r="I18" s="12"/>
      <c r="J18" s="12">
        <v>6</v>
      </c>
      <c r="K18" s="12">
        <v>6</v>
      </c>
      <c r="L18" s="12"/>
      <c r="M18" s="4"/>
      <c r="N18" s="4"/>
      <c r="O18" s="4"/>
    </row>
    <row r="19" spans="1:15">
      <c r="A19" s="12"/>
      <c r="B19" s="12"/>
      <c r="C19" s="12" t="s">
        <v>46</v>
      </c>
      <c r="D19" s="13" t="s">
        <v>47</v>
      </c>
      <c r="E19" s="13"/>
      <c r="F19" s="13"/>
      <c r="G19" s="12" t="s">
        <v>48</v>
      </c>
      <c r="H19" s="15" t="s">
        <v>49</v>
      </c>
      <c r="I19" s="15"/>
      <c r="J19" s="12">
        <v>3</v>
      </c>
      <c r="K19" s="25">
        <v>3</v>
      </c>
      <c r="L19" s="25"/>
      <c r="M19" s="4"/>
      <c r="N19" s="4"/>
      <c r="O19" s="4"/>
    </row>
    <row r="20" spans="1:15">
      <c r="A20" s="12"/>
      <c r="B20" s="12"/>
      <c r="C20" s="12"/>
      <c r="D20" s="13" t="s">
        <v>50</v>
      </c>
      <c r="E20" s="13"/>
      <c r="F20" s="13"/>
      <c r="G20" s="12" t="s">
        <v>51</v>
      </c>
      <c r="H20" s="16" t="s">
        <v>49</v>
      </c>
      <c r="I20" s="16"/>
      <c r="J20" s="12">
        <v>3</v>
      </c>
      <c r="K20" s="25">
        <v>3</v>
      </c>
      <c r="L20" s="25"/>
      <c r="M20" s="4"/>
      <c r="N20" s="4"/>
      <c r="O20" s="4"/>
    </row>
    <row r="21" spans="1:15">
      <c r="A21" s="12"/>
      <c r="B21" s="12"/>
      <c r="C21" s="12"/>
      <c r="D21" s="13" t="s">
        <v>52</v>
      </c>
      <c r="E21" s="13"/>
      <c r="F21" s="13"/>
      <c r="G21" s="12" t="s">
        <v>53</v>
      </c>
      <c r="H21" s="15" t="s">
        <v>54</v>
      </c>
      <c r="I21" s="15"/>
      <c r="J21" s="12">
        <v>3</v>
      </c>
      <c r="K21" s="25">
        <v>3</v>
      </c>
      <c r="L21" s="25"/>
      <c r="M21" s="4"/>
      <c r="N21" s="4"/>
      <c r="O21" s="4"/>
    </row>
    <row r="22" spans="1:15">
      <c r="A22" s="12"/>
      <c r="B22" s="12"/>
      <c r="C22" s="12"/>
      <c r="D22" s="13" t="s">
        <v>55</v>
      </c>
      <c r="E22" s="13"/>
      <c r="F22" s="13"/>
      <c r="G22" s="12" t="s">
        <v>53</v>
      </c>
      <c r="H22" s="15" t="s">
        <v>54</v>
      </c>
      <c r="I22" s="15"/>
      <c r="J22" s="12">
        <v>3</v>
      </c>
      <c r="K22" s="25">
        <v>3</v>
      </c>
      <c r="L22" s="25"/>
      <c r="M22" s="4"/>
      <c r="N22" s="4"/>
      <c r="O22" s="4"/>
    </row>
    <row r="23" ht="25.5" spans="1:15">
      <c r="A23" s="12"/>
      <c r="B23" s="12"/>
      <c r="C23" s="12" t="s">
        <v>56</v>
      </c>
      <c r="D23" s="13" t="s">
        <v>57</v>
      </c>
      <c r="E23" s="13"/>
      <c r="F23" s="13"/>
      <c r="G23" s="12" t="s">
        <v>58</v>
      </c>
      <c r="H23" s="12" t="s">
        <v>59</v>
      </c>
      <c r="I23" s="12"/>
      <c r="J23" s="12">
        <v>10</v>
      </c>
      <c r="K23" s="25">
        <v>10</v>
      </c>
      <c r="L23" s="25"/>
      <c r="M23" s="4"/>
      <c r="N23" s="4"/>
      <c r="O23" s="4"/>
    </row>
    <row r="24" spans="1:15">
      <c r="A24" s="12"/>
      <c r="B24" s="12" t="s">
        <v>60</v>
      </c>
      <c r="C24" s="12" t="s">
        <v>61</v>
      </c>
      <c r="D24" s="13" t="s">
        <v>62</v>
      </c>
      <c r="E24" s="13"/>
      <c r="F24" s="13"/>
      <c r="G24" s="12" t="s">
        <v>63</v>
      </c>
      <c r="H24" s="12" t="s">
        <v>63</v>
      </c>
      <c r="I24" s="12"/>
      <c r="J24" s="12">
        <v>15</v>
      </c>
      <c r="K24" s="12">
        <v>13</v>
      </c>
      <c r="L24" s="12"/>
      <c r="M24" s="4"/>
      <c r="N24" s="4"/>
      <c r="O24" s="4"/>
    </row>
    <row r="25" ht="50" customHeight="1" spans="1:15">
      <c r="A25" s="12"/>
      <c r="B25" s="12"/>
      <c r="C25" s="12"/>
      <c r="D25" s="13" t="s">
        <v>64</v>
      </c>
      <c r="E25" s="13"/>
      <c r="F25" s="13"/>
      <c r="G25" s="14" t="s">
        <v>65</v>
      </c>
      <c r="H25" s="17">
        <v>0.79</v>
      </c>
      <c r="I25" s="26"/>
      <c r="J25" s="12">
        <v>15</v>
      </c>
      <c r="K25" s="12">
        <f>15-15*0.3</f>
        <v>10.5</v>
      </c>
      <c r="L25" s="12"/>
      <c r="M25" s="27" t="s">
        <v>66</v>
      </c>
      <c r="N25" s="27"/>
      <c r="O25" s="27"/>
    </row>
    <row r="26" ht="25.5" spans="1:15">
      <c r="A26" s="12"/>
      <c r="B26" s="12" t="s">
        <v>67</v>
      </c>
      <c r="C26" s="12" t="s">
        <v>68</v>
      </c>
      <c r="D26" s="13" t="s">
        <v>69</v>
      </c>
      <c r="E26" s="13"/>
      <c r="F26" s="13"/>
      <c r="G26" s="14" t="s">
        <v>70</v>
      </c>
      <c r="H26" s="17">
        <v>0.98</v>
      </c>
      <c r="I26" s="26"/>
      <c r="J26" s="12">
        <v>10</v>
      </c>
      <c r="K26" s="12">
        <v>10</v>
      </c>
      <c r="L26" s="12"/>
      <c r="M26" s="4"/>
      <c r="N26" s="4"/>
      <c r="O26" s="4"/>
    </row>
    <row r="27" s="1" customFormat="1" spans="1:15">
      <c r="A27" s="18" t="s">
        <v>71</v>
      </c>
      <c r="B27" s="18"/>
      <c r="C27" s="18"/>
      <c r="D27" s="18"/>
      <c r="E27" s="18"/>
      <c r="F27" s="18"/>
      <c r="G27" s="18"/>
      <c r="H27" s="18"/>
      <c r="I27" s="18"/>
      <c r="J27" s="18">
        <f>SUM(J15:J26)+J7</f>
        <v>100</v>
      </c>
      <c r="K27" s="28">
        <f>SUM(K15:K26)+N7</f>
        <v>93.5</v>
      </c>
      <c r="L27" s="18"/>
      <c r="M27" s="29" t="s">
        <v>72</v>
      </c>
      <c r="N27" s="29"/>
      <c r="O27" s="29"/>
    </row>
    <row r="28" ht="39.45" customHeight="1" spans="1:15">
      <c r="A28" s="19" t="s">
        <v>73</v>
      </c>
      <c r="B28" s="20"/>
      <c r="C28" s="20"/>
      <c r="D28" s="20"/>
      <c r="E28" s="20"/>
      <c r="F28" s="20"/>
      <c r="G28" s="20"/>
      <c r="H28" s="20"/>
      <c r="I28" s="20"/>
      <c r="J28" s="20"/>
      <c r="K28" s="20"/>
      <c r="L28" s="20"/>
      <c r="M28" s="20"/>
      <c r="N28" s="20"/>
      <c r="O28" s="20"/>
    </row>
    <row r="29" ht="39.45" customHeight="1" spans="1:15">
      <c r="A29" s="21"/>
      <c r="B29" s="21"/>
      <c r="C29" s="21"/>
      <c r="D29" s="21"/>
      <c r="E29" s="21"/>
      <c r="F29" s="21"/>
      <c r="G29" s="21"/>
      <c r="H29" s="21"/>
      <c r="I29" s="21"/>
      <c r="J29" s="21"/>
      <c r="K29" s="21"/>
      <c r="L29" s="21"/>
      <c r="M29" s="21"/>
      <c r="N29" s="21"/>
      <c r="O29" s="21"/>
    </row>
    <row r="30" ht="39.45" customHeight="1" spans="1:15">
      <c r="A30" s="21"/>
      <c r="B30" s="21"/>
      <c r="C30" s="21"/>
      <c r="D30" s="21"/>
      <c r="E30" s="21"/>
      <c r="F30" s="21"/>
      <c r="G30" s="21"/>
      <c r="H30" s="21"/>
      <c r="I30" s="21"/>
      <c r="J30" s="21"/>
      <c r="K30" s="21"/>
      <c r="L30" s="21"/>
      <c r="M30" s="21"/>
      <c r="N30" s="21"/>
      <c r="O30" s="21"/>
    </row>
  </sheetData>
  <mergeCells count="11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3"/>
    <mergeCell ref="A24:A26"/>
    <mergeCell ref="B13:B14"/>
    <mergeCell ref="B15:B23"/>
    <mergeCell ref="B24:B25"/>
    <mergeCell ref="C13:C14"/>
    <mergeCell ref="C15:C16"/>
    <mergeCell ref="C17:C18"/>
    <mergeCell ref="C19:C22"/>
    <mergeCell ref="C24:C25"/>
    <mergeCell ref="G13:G14"/>
    <mergeCell ref="J13:J14"/>
    <mergeCell ref="H13:I14"/>
    <mergeCell ref="K13:L14"/>
    <mergeCell ref="D13:F14"/>
    <mergeCell ref="M13:O14"/>
    <mergeCell ref="A6:B10"/>
    <mergeCell ref="A28:O30"/>
  </mergeCells>
  <printOptions horizontalCentered="1"/>
  <pageMargins left="0.275590551181102" right="0.118110236220472" top="0.275590551181102" bottom="0.275590551181102" header="0.15748031496063" footer="0.118110236220472"/>
  <pageSetup paperSize="9" scale="4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2024-05-16T03:16:47Z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4BFF6BA3BBDA44D4AB37BD9CA79A8102_13</vt:lpwstr>
  </property>
</Properties>
</file>