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<sst xmlns="http://schemas.openxmlformats.org/spreadsheetml/2006/main" count="79" uniqueCount="68">
  <si>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</si>
  <si>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</si>
  <si>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</si>
  <si>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扩大文化和旅游新消费奖励资金</t>
  </si>
  <si>
    <t>主管部门</t>
  </si>
  <si>
    <t>北京市文化和旅游局</t>
  </si>
  <si>
    <t>实施单位</t>
  </si>
  <si>
    <t>北京市文化和旅游局本级行政</t>
  </si>
  <si>
    <t>项目负责人</t>
  </si>
  <si>
    <t>邱清</t>
  </si>
  <si>
    <t>联系电话</t>
  </si>
  <si>
    <t>5552-5592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</si>
  <si>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</si>
  <si>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</si>
  <si>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</si>
  <si>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</si>
  <si>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</si>
  <si>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</si>
  <si>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</si>
  <si>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</si>
  <si>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</si>
  <si>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</si>
  <si>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</si>
  <si>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</si>
  <si>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</si>
  <si>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</si>
  <si>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</si>
  <si>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以“创新”为核心，通过资金奖励，达到进一步扩大北京市文化和旅游新消费的目的，按照相关内容对文化和旅游新消费进行奖励，以促进文化和旅游高质量发展，进一步释放文旅消费潜力。</t>
  </si>
  <si>
    <t>项目以“创新”为核心，奖励29个项目涉及奖励资金1895.15万元，其中旅游消费新产品项目4个涉及奖励资金325.47万元、旅游消费新场景项目8个涉及奖励资金722.63万元、旅游消费新业态项目12个涉及奖励资金600万元、旅游消费新商品项目5个涉及奖励资金247.05万元；据初步统计，29个奖励项目2022年销售收入约173亿元，奖励资金销售带动比达1：900，其中旅游消费新业态项目带动项目单位纳税达12余亿元、直接或间接带动就业3余万人，进一步促进了文化和旅游高质量发展，释放文旅消费潜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</si>
  <si>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</si>
  <si>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</si>
  <si>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</si>
  <si>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</si>
  <si>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</si>
  <si>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</si>
  <si>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</si>
  <si>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</si>
  <si>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</si>
  <si>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扶持项目数</t>
  </si>
  <si>
    <t>≥10个</t>
  </si>
  <si>
    <t>29个</t>
  </si>
  <si>
    <t>质量指标</t>
  </si>
  <si>
    <t>按照《北京市扩大文化和旅游新消费奖励办法》及实施细则</t>
  </si>
  <si>
    <t>优</t>
  </si>
  <si>
    <t>时效指标</t>
  </si>
  <si>
    <t>资金拨付完成时间</t>
  </si>
  <si>
    <t>≤12月</t>
  </si>
  <si>
    <r>
      <rPr>
        <sz val="10"/>
        <color rgb="FF000000"/>
        <rFont val="宋体"/>
        <charset val="134"/>
      </rPr>
      <t>1</t>
    </r>
    <r>
      <rPr>
        <sz val="10"/>
        <color rgb="FF000000"/>
        <rFont val="宋体"/>
        <charset val="134"/>
      </rPr>
      <t>2月</t>
    </r>
  </si>
  <si>
    <t>项目征集</t>
  </si>
  <si>
    <t>≤4月</t>
  </si>
  <si>
    <t>3月</t>
  </si>
  <si>
    <t>资金公示时间</t>
  </si>
  <si>
    <r>
      <rPr>
        <sz val="10"/>
        <color rgb="FF000000"/>
        <rFont val="宋体"/>
        <charset val="134"/>
      </rPr>
      <t>1</t>
    </r>
    <r>
      <rPr>
        <sz val="10"/>
        <color rgb="FF000000"/>
        <rFont val="宋体"/>
        <charset val="134"/>
      </rPr>
      <t>0月</t>
    </r>
  </si>
  <si>
    <t>成本指标</t>
  </si>
  <si>
    <t>经济成本指标</t>
  </si>
  <si>
    <t>项目预算控制总额</t>
  </si>
  <si>
    <t>≤3000万元</t>
  </si>
  <si>
    <t>1895.15万元</t>
  </si>
  <si>
    <t>效益指标</t>
  </si>
  <si>
    <t>社会效益指标</t>
  </si>
  <si>
    <t>促消费效果</t>
  </si>
  <si>
    <t>满意度指标</t>
  </si>
  <si>
    <t>服务对象满意度指标</t>
  </si>
  <si>
    <t>服务对象满意度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</si>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</sst>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70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796460176991" customWidth="1"/>
    <col min="3" max="3" width="10" customWidth="1"/>
    <col min="4" max="4" width="10.2477876106195" customWidth="1"/>
    <col min="5" max="5" width="11.3362831858407" customWidth="1"/>
    <col min="6" max="6" width="9" customWidth="1"/>
    <col min="7" max="7" width="15.2477876106195" customWidth="1"/>
    <col min="8" max="8" width="9.83185840707965" customWidth="1"/>
    <col min="9" max="9" width="10.2477876106195" customWidth="1"/>
    <col min="10" max="10" width="9.92035398230088" customWidth="1"/>
    <col min="11" max="11" width="32.5044247787611" customWidth="1"/>
    <col min="12" max="12" width="25.5044247787611" customWidth="1"/>
    <col min="13" max="13" width="12.0796460176991" customWidth="1"/>
    <col min="14" max="14" width="16.3362831858407" customWidth="1"/>
    <col min="15" max="15" width="8.50442477876106" customWidth="1"/>
  </cols>
  <sheetData>
    <row r="1" spans="1:1">
      <c r="A1" s="3" t="s">
        <v>0</v>
      </c>
    </row>
    <row r="2" s="1" customFormat="1" ht="43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0</v>
      </c>
      <c r="F7" s="10">
        <v>1911.76</v>
      </c>
      <c r="G7" s="10"/>
      <c r="H7" s="9">
        <v>1895.15</v>
      </c>
      <c r="I7" s="9"/>
      <c r="J7" s="5">
        <v>10</v>
      </c>
      <c r="K7" s="5"/>
      <c r="L7" s="24">
        <f>H7/F7</f>
        <v>0.991311670921036</v>
      </c>
      <c r="M7" s="24"/>
      <c r="N7" s="25">
        <f>J7*L7</f>
        <v>9.91311670921036</v>
      </c>
      <c r="O7" s="25"/>
    </row>
    <row r="8" s="1" customFormat="1" spans="1:15">
      <c r="A8" s="5"/>
      <c r="B8" s="5"/>
      <c r="C8" s="5" t="s">
        <v>20</v>
      </c>
      <c r="D8" s="5"/>
      <c r="E8" s="9">
        <v>0</v>
      </c>
      <c r="F8" s="10">
        <v>1911.76</v>
      </c>
      <c r="G8" s="10"/>
      <c r="H8" s="9">
        <v>1895.15</v>
      </c>
      <c r="I8" s="9"/>
      <c r="J8" s="5" t="s">
        <v>21</v>
      </c>
      <c r="K8" s="5"/>
      <c r="L8" s="24">
        <f>H8/F8</f>
        <v>0.991311670921036</v>
      </c>
      <c r="M8" s="24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61" customHeight="1" spans="1:15">
      <c r="A12" s="5"/>
      <c r="B12" s="11" t="s">
        <v>27</v>
      </c>
      <c r="C12" s="11"/>
      <c r="D12" s="11"/>
      <c r="E12" s="11"/>
      <c r="F12" s="11"/>
      <c r="G12" s="11"/>
      <c r="H12" s="11" t="s">
        <v>28</v>
      </c>
      <c r="I12" s="11"/>
      <c r="J12" s="11"/>
      <c r="K12" s="11"/>
      <c r="L12" s="11"/>
      <c r="M12" s="11"/>
      <c r="N12" s="11"/>
      <c r="O12" s="11"/>
    </row>
    <row r="13" s="1" customFormat="1" spans="1:15">
      <c r="A13" s="12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7" t="s">
        <v>18</v>
      </c>
      <c r="L13" s="5"/>
      <c r="M13" s="5" t="s">
        <v>35</v>
      </c>
      <c r="N13" s="5"/>
      <c r="O13" s="5"/>
    </row>
    <row r="14" s="1" customFormat="1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3"/>
      <c r="B15" s="12" t="s">
        <v>36</v>
      </c>
      <c r="C15" s="5" t="s">
        <v>37</v>
      </c>
      <c r="D15" s="14" t="s">
        <v>38</v>
      </c>
      <c r="E15" s="14"/>
      <c r="F15" s="14"/>
      <c r="G15" s="5" t="s">
        <v>39</v>
      </c>
      <c r="H15" s="14" t="s">
        <v>40</v>
      </c>
      <c r="I15" s="14"/>
      <c r="J15" s="26">
        <v>10</v>
      </c>
      <c r="K15" s="14">
        <v>10</v>
      </c>
      <c r="L15" s="14"/>
      <c r="M15" s="5"/>
      <c r="N15" s="5"/>
      <c r="O15" s="5"/>
    </row>
    <row r="16" s="1" customFormat="1" ht="35" customHeight="1" spans="1:15">
      <c r="A16" s="13"/>
      <c r="B16" s="13"/>
      <c r="C16" s="5" t="s">
        <v>41</v>
      </c>
      <c r="D16" s="14" t="s">
        <v>42</v>
      </c>
      <c r="E16" s="14"/>
      <c r="F16" s="14"/>
      <c r="G16" s="5" t="s">
        <v>43</v>
      </c>
      <c r="H16" s="14" t="s">
        <v>43</v>
      </c>
      <c r="I16" s="14"/>
      <c r="J16" s="26">
        <v>10</v>
      </c>
      <c r="K16" s="14">
        <v>8</v>
      </c>
      <c r="L16" s="14"/>
      <c r="M16" s="5"/>
      <c r="N16" s="5"/>
      <c r="O16" s="5"/>
    </row>
    <row r="17" s="1" customFormat="1" ht="15.75" spans="1:15">
      <c r="A17" s="13"/>
      <c r="B17" s="13"/>
      <c r="C17" s="5" t="s">
        <v>44</v>
      </c>
      <c r="D17" s="14" t="s">
        <v>45</v>
      </c>
      <c r="E17" s="14"/>
      <c r="F17" s="14"/>
      <c r="G17" s="5" t="s">
        <v>46</v>
      </c>
      <c r="H17" s="15" t="s">
        <v>47</v>
      </c>
      <c r="I17" s="15"/>
      <c r="J17" s="26">
        <v>5</v>
      </c>
      <c r="K17" s="14">
        <v>5</v>
      </c>
      <c r="L17" s="14"/>
      <c r="M17" s="5"/>
      <c r="N17" s="5"/>
      <c r="O17" s="5"/>
    </row>
    <row r="18" s="1" customFormat="1" ht="15.75" spans="1:15">
      <c r="A18" s="13"/>
      <c r="B18" s="13"/>
      <c r="C18" s="5"/>
      <c r="D18" s="14" t="s">
        <v>48</v>
      </c>
      <c r="E18" s="14"/>
      <c r="F18" s="14"/>
      <c r="G18" s="5" t="s">
        <v>49</v>
      </c>
      <c r="H18" s="15" t="s">
        <v>50</v>
      </c>
      <c r="I18" s="15"/>
      <c r="J18" s="26">
        <v>5</v>
      </c>
      <c r="K18" s="27">
        <v>5</v>
      </c>
      <c r="L18" s="27"/>
      <c r="M18" s="5"/>
      <c r="N18" s="5"/>
      <c r="O18" s="5"/>
    </row>
    <row r="19" s="1" customFormat="1" ht="15.75" spans="1:15">
      <c r="A19" s="13"/>
      <c r="B19" s="16"/>
      <c r="C19" s="5"/>
      <c r="D19" s="14" t="s">
        <v>51</v>
      </c>
      <c r="E19" s="14"/>
      <c r="F19" s="14"/>
      <c r="G19" s="5" t="s">
        <v>46</v>
      </c>
      <c r="H19" s="14" t="s">
        <v>52</v>
      </c>
      <c r="I19" s="14"/>
      <c r="J19" s="26">
        <v>10</v>
      </c>
      <c r="K19" s="27">
        <v>10</v>
      </c>
      <c r="L19" s="27"/>
      <c r="M19" s="5"/>
      <c r="N19" s="5"/>
      <c r="O19" s="5"/>
    </row>
    <row r="20" s="1" customFormat="1" ht="25.5" spans="1:15">
      <c r="A20" s="13"/>
      <c r="B20" s="12" t="s">
        <v>53</v>
      </c>
      <c r="C20" s="5" t="s">
        <v>54</v>
      </c>
      <c r="D20" s="14" t="s">
        <v>55</v>
      </c>
      <c r="E20" s="14"/>
      <c r="F20" s="14"/>
      <c r="G20" s="17" t="s">
        <v>56</v>
      </c>
      <c r="H20" s="14" t="s">
        <v>57</v>
      </c>
      <c r="I20" s="14"/>
      <c r="J20" s="26">
        <v>10</v>
      </c>
      <c r="K20" s="27">
        <v>10</v>
      </c>
      <c r="L20" s="27"/>
      <c r="M20" s="5"/>
      <c r="N20" s="5"/>
      <c r="O20" s="5"/>
    </row>
    <row r="21" s="1" customFormat="1" ht="25.5" spans="1:15">
      <c r="A21" s="13"/>
      <c r="B21" s="5" t="s">
        <v>58</v>
      </c>
      <c r="C21" s="5" t="s">
        <v>59</v>
      </c>
      <c r="D21" s="14" t="s">
        <v>60</v>
      </c>
      <c r="E21" s="14"/>
      <c r="F21" s="14"/>
      <c r="G21" s="5" t="s">
        <v>43</v>
      </c>
      <c r="H21" s="14" t="s">
        <v>43</v>
      </c>
      <c r="I21" s="14"/>
      <c r="J21" s="26">
        <v>30</v>
      </c>
      <c r="K21" s="14">
        <v>28</v>
      </c>
      <c r="L21" s="14"/>
      <c r="M21" s="5"/>
      <c r="N21" s="5"/>
      <c r="O21" s="5"/>
    </row>
    <row r="22" s="1" customFormat="1" ht="25.5" spans="1:15">
      <c r="A22" s="13"/>
      <c r="B22" s="5" t="s">
        <v>61</v>
      </c>
      <c r="C22" s="5" t="s">
        <v>62</v>
      </c>
      <c r="D22" s="14" t="s">
        <v>63</v>
      </c>
      <c r="E22" s="14"/>
      <c r="F22" s="14"/>
      <c r="G22" s="5" t="s">
        <v>64</v>
      </c>
      <c r="H22" s="18">
        <v>0.9663</v>
      </c>
      <c r="I22" s="18"/>
      <c r="J22" s="26">
        <v>10</v>
      </c>
      <c r="K22" s="14">
        <v>10</v>
      </c>
      <c r="L22" s="14"/>
      <c r="M22" s="5"/>
      <c r="N22" s="5"/>
      <c r="O22" s="5"/>
    </row>
    <row r="23" s="2" customFormat="1" spans="1:15">
      <c r="A23" s="19" t="s">
        <v>65</v>
      </c>
      <c r="B23" s="19"/>
      <c r="C23" s="19"/>
      <c r="D23" s="19"/>
      <c r="E23" s="19"/>
      <c r="F23" s="19"/>
      <c r="G23" s="19"/>
      <c r="H23" s="19"/>
      <c r="I23" s="19"/>
      <c r="J23" s="19">
        <f>SUM(J15:J22)+10</f>
        <v>100</v>
      </c>
      <c r="K23" s="28">
        <f>SUM(K15:K22)+N7</f>
        <v>95.9131167092104</v>
      </c>
      <c r="L23" s="19"/>
      <c r="M23" s="29" t="s">
        <v>66</v>
      </c>
      <c r="N23" s="29"/>
      <c r="O23" s="29"/>
    </row>
    <row r="24" spans="1:15">
      <c r="A24" s="20" t="s">
        <v>67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</sheetData>
  <mergeCells count="9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9"/>
    <mergeCell ref="C13:C14"/>
    <mergeCell ref="C17:C19"/>
    <mergeCell ref="G13:G14"/>
    <mergeCell ref="J13:J14"/>
    <mergeCell ref="A24:O38"/>
    <mergeCell ref="H13:I14"/>
    <mergeCell ref="K13:L14"/>
    <mergeCell ref="D13:F14"/>
    <mergeCell ref="M13:O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2024-06-05T07:40:26Z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8DF58DCEE2354748AE002AA8A2F2870C_13</vt:lpwstr>
  </property>
</Properties>
</file>