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00" windowHeight="10200"/>
  </bookViews>
  <sheets>
    <sheet name="自评表" sheetId="6" r:id="rId1"/>
  </sheets>
  <definedNames>
    <definedName name="_xlnm.Print_Area" localSheetId="0">自评表!$A$1:$O$32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<sst xmlns="http://schemas.openxmlformats.org/spreadsheetml/2006/main" count="95" uniqueCount="84">
  <si>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</si>
  <si>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</si>
  <si>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</si>
  <si>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中华美德故事汇（市级）</t>
  </si>
  <si>
    <t>主管部门</t>
  </si>
  <si>
    <t>039-北京市文化和旅游局</t>
  </si>
  <si>
    <t>实施单位</t>
  </si>
  <si>
    <t>北京戏曲艺术职业学院</t>
  </si>
  <si>
    <t>项目负责人</t>
  </si>
  <si>
    <t>廖维</t>
  </si>
  <si>
    <t>联系电话</t>
  </si>
  <si>
    <t>67572221-2167</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</si>
  <si>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</si>
  <si>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</si>
  <si>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</si>
  <si>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</si>
  <si>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</si>
  <si>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</si>
  <si>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</si>
  <si>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</si>
  <si>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</si>
  <si>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</si>
  <si>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</si>
  <si>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</si>
  <si>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</si>
  <si>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</si>
  <si>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</si>
  <si>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华美德主题教育实践活动包括开展2022年《中华美德故事汇》系列剧目的创作演出活动。2013-2021年，首都文明办联合北京戏曲艺术职业学院根据《中华美德故事》系列丛书，以京剧、评剧、曲艺等传统艺术形式和舞剧、音乐剧、话剧等当代艺术演出形式创排出系列舞台短剧32个。截止到2022年底，累计对社会公演218场，受到学校教师学生及社会公众的广泛好评。</t>
  </si>
  <si>
    <t>中华美德主题教育实践活动包括开展《中华美德故事汇》系列剧目的创作演出活动。截至2023年，首都文明办联合北京戏曲艺术职业学院根据《中华美德故事》系列丛书，以京剧、评剧、曲艺等传统艺术形式和舞剧、音乐剧、话剧等当代艺术演出形式创排出系列舞台短剧37个。2023年，演出20场、新剧目创作5部、最美少年传统艺术学习体验活动240人/天，受到学校教师学生及社会公众的广泛好评。</t>
  </si>
  <si>
    <t>绩效指标</t>
  </si>
  <si>
    <t>一级指标</t>
  </si>
  <si>
    <t>二级指标</t>
  </si>
  <si>
    <t>三级指标</t>
  </si>
  <si>
    <t>年度指标值</t>
  </si>
  <si>
    <t>实际完成值</t>
  </si>
  <si>
    <t>偏差原因分析及改进措施</t>
  </si>
  <si>
    <t>产出指标
（50分）</t>
  </si>
  <si>
    <t>数量指标</t>
  </si>
  <si>
    <t>市内巡演演出</t>
  </si>
  <si>
    <t>≥5场</t>
  </si>
  <si>
    <t>7场</t>
  </si>
  <si>
    <t>新剧目创作</t>
  </si>
  <si>
    <t>≥5部</t>
  </si>
  <si>
    <t>5部</t>
  </si>
  <si>
    <t>专业剧场演出</t>
  </si>
  <si>
    <t>≥3场</t>
  </si>
  <si>
    <t>13场</t>
  </si>
  <si>
    <t>2023年是北戏建校71周年，也是中华美德主题教育实践活动10周年，2022年因疫情未组织教学成果展演，为了弘扬中华美德，更好地向社会宣传北戏的传统艺术人才培养能力，扩大北戏的专业及社会影响力，特组织了《艺路繁花——北京戏曲艺术职业学院艺术传承教学成果展演暨中华美德主题教育活动十周年展演》，其中，有12台13场节目都是中华美德主题的演出，所以原定的1台专业剧场演出，结合教学成果展演，完成了13场。这个演出也是完成该项目疫情三年中未完成的巡演等项目的补充工作。在今后的工作中充分考虑不可控因素，提高绩效目标申报水平，确保指标值的精准性。</t>
  </si>
  <si>
    <t>最美少年传统艺术学习体验活动</t>
  </si>
  <si>
    <t>≥240人/天</t>
  </si>
  <si>
    <t>240人/天</t>
  </si>
  <si>
    <t>质量指标</t>
  </si>
  <si>
    <t>演出上座率</t>
  </si>
  <si>
    <t>≥75%</t>
  </si>
  <si>
    <t>时效指标</t>
  </si>
  <si>
    <t>制定工作方案时间</t>
  </si>
  <si>
    <t>≤1月</t>
  </si>
  <si>
    <t>1月</t>
  </si>
  <si>
    <t>项目实施</t>
  </si>
  <si>
    <t>≤12月</t>
  </si>
  <si>
    <t>12月</t>
  </si>
  <si>
    <t>进行项目总结</t>
  </si>
  <si>
    <t>经济成本指标</t>
  </si>
  <si>
    <t>项目预算成本控制数</t>
  </si>
  <si>
    <t>≤265.380429万元</t>
  </si>
  <si>
    <t>217.879840万元</t>
  </si>
  <si>
    <t>续上页</t>
  </si>
  <si>
    <t>效益指标
（30分）</t>
  </si>
  <si>
    <t>社会效益指标</t>
  </si>
  <si>
    <t>媒体报道次数</t>
  </si>
  <si>
    <t>≥10次</t>
  </si>
  <si>
    <t>32次</t>
  </si>
  <si>
    <t>2023年是北戏建校71周年，也是中华美德主题教育实践活动10周年，2022年因疫情未组织教学成果展演，为了弘扬中华美德，更好地向社会宣传北戏的传统艺术人才培养能力，扩大北戏的专业及社会影响力，特组织了《艺路繁花——北京戏曲艺术职业学院艺术传承教学成果展演暨中华美德主题教育活动十周年展演》，加强了媒体宣传力度，结合教学成果展演，完成了32次。这个演出也是完成该项目疫情三年中未完成的巡演等项目的补充工作。在今后的工作中充分考虑不可控因素，提高绩效目标申报水平，确保指标值的精准性。</t>
  </si>
  <si>
    <t>吸引观众人次</t>
  </si>
  <si>
    <t>≥4000人/次</t>
  </si>
  <si>
    <t>9974人/次</t>
  </si>
  <si>
    <t>满意度指标
（10分）</t>
  </si>
  <si>
    <t>服务对象满意度指标</t>
  </si>
  <si>
    <t>参演人员满意度</t>
  </si>
  <si>
    <t>≥90%</t>
  </si>
  <si>
    <t>观众满意度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</si>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</sst>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name val="宋体"/>
      <charset val="134"/>
    </font>
    <font>
      <sz val="10"/>
      <color rgb="FF000000"/>
      <name val="宋体"/>
      <charset val="134"/>
    </font>
    <font>
      <b/>
      <sz val="10"/>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3">
    <xf numFmtId="0" fontId="0" fillId="0" borderId="0" xfId="0"/>
    <xf numFmtId="0" fontId="1" fillId="0" borderId="0" xfId="0" applyFont="1"/>
    <xf numFmtId="0" fontId="2" fillId="0" borderId="0" xfId="0" applyFont="1" applyFill="1"/>
    <xf numFmtId="0" fontId="0" fillId="0" borderId="0" xfId="0" applyFill="1"/>
    <xf numFmtId="0" fontId="3"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justify" vertical="center" wrapText="1"/>
    </xf>
    <xf numFmtId="176" fontId="4" fillId="0" borderId="2"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177"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4" fillId="0" borderId="2" xfId="0" applyFont="1" applyFill="1" applyBorder="1" applyAlignment="1">
      <alignment horizontal="justify" vertical="center" wrapText="1"/>
    </xf>
    <xf numFmtId="0" fontId="2" fillId="0" borderId="5"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57" fontId="4"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0" fillId="0" borderId="7" xfId="0" applyFill="1" applyBorder="1" applyAlignment="1">
      <alignment horizontal="left" vertical="top" wrapText="1"/>
    </xf>
    <xf numFmtId="0" fontId="0" fillId="0" borderId="7" xfId="0" applyFill="1" applyBorder="1" applyAlignment="1">
      <alignment horizontal="left" vertical="top"/>
    </xf>
    <xf numFmtId="0" fontId="0" fillId="0" borderId="0" xfId="0" applyFill="1" applyAlignment="1">
      <alignment horizontal="left" vertical="top"/>
    </xf>
    <xf numFmtId="0" fontId="2" fillId="0" borderId="8"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177" fontId="6"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9" fontId="0" fillId="0" borderId="0" xfId="3"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C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2"/>
  <sheetViews>
    <sheetView tabSelected="1" view="pageBreakPreview" zoomScale="72" zoomScaleNormal="70" workbookViewId="0">
      <selection activeCell="Q6" sqref="Q6"/>
    </sheetView>
  </sheetViews>
  <sheetFormatPr defaultColWidth="9" defaultRowHeight="14"/>
  <cols>
    <col min="1" max="1" width="9.63333333333333" customWidth="1"/>
    <col min="2" max="3" width="10" customWidth="1"/>
    <col min="4" max="4" width="10.25" customWidth="1"/>
    <col min="5" max="5" width="11.3833333333333" customWidth="1"/>
    <col min="6" max="6" width="9" customWidth="1"/>
    <col min="7" max="7" width="13.3833333333333" customWidth="1"/>
    <col min="8" max="8" width="7" customWidth="1"/>
    <col min="9" max="9" width="4.5" customWidth="1"/>
    <col min="10" max="10" width="9.88333333333333" customWidth="1"/>
    <col min="11" max="11" width="5.38333333333333" customWidth="1"/>
    <col min="12" max="12" width="3.5" customWidth="1"/>
    <col min="13" max="13" width="12" customWidth="1"/>
    <col min="14" max="14" width="18.1333333333333" customWidth="1"/>
    <col min="15" max="15" width="14.6333333333333" customWidth="1"/>
    <col min="17" max="17" width="12.6666666666667"/>
  </cols>
  <sheetData>
    <row r="1" spans="1:15">
      <c r="A1" s="2" t="s">
        <v>0</v>
      </c>
      <c r="B1" s="3"/>
      <c r="C1" s="3"/>
      <c r="D1" s="3"/>
      <c r="E1" s="3"/>
      <c r="F1" s="3"/>
      <c r="G1" s="3"/>
      <c r="H1" s="3"/>
      <c r="I1" s="3"/>
      <c r="J1" s="3"/>
      <c r="K1" s="3"/>
      <c r="L1" s="3"/>
      <c r="M1" s="3"/>
      <c r="N1" s="3"/>
      <c r="O1" s="3"/>
    </row>
    <row r="2" ht="43.35" customHeight="1" spans="1:15">
      <c r="A2" s="4" t="s">
        <v>1</v>
      </c>
      <c r="B2" s="4"/>
      <c r="C2" s="4"/>
      <c r="D2" s="4"/>
      <c r="E2" s="4"/>
      <c r="F2" s="4"/>
      <c r="G2" s="4"/>
      <c r="H2" s="4"/>
      <c r="I2" s="4"/>
      <c r="J2" s="4"/>
      <c r="K2" s="4"/>
      <c r="L2" s="4"/>
      <c r="M2" s="4"/>
      <c r="N2" s="4"/>
      <c r="O2" s="4"/>
    </row>
    <row r="3" ht="35.65" customHeight="1" spans="1:15">
      <c r="A3" s="5" t="s">
        <v>2</v>
      </c>
      <c r="B3" s="5"/>
      <c r="C3" s="6" t="s">
        <v>3</v>
      </c>
      <c r="D3" s="7"/>
      <c r="E3" s="7"/>
      <c r="F3" s="7"/>
      <c r="G3" s="7"/>
      <c r="H3" s="7"/>
      <c r="I3" s="7"/>
      <c r="J3" s="7"/>
      <c r="K3" s="7"/>
      <c r="L3" s="7"/>
      <c r="M3" s="7"/>
      <c r="N3" s="7"/>
      <c r="O3" s="7"/>
    </row>
    <row r="4" ht="39.6" customHeight="1" spans="1:15">
      <c r="A4" s="5" t="s">
        <v>4</v>
      </c>
      <c r="B4" s="5"/>
      <c r="C4" s="5" t="s">
        <v>5</v>
      </c>
      <c r="D4" s="5"/>
      <c r="E4" s="5"/>
      <c r="F4" s="5"/>
      <c r="G4" s="5"/>
      <c r="H4" s="6" t="s">
        <v>6</v>
      </c>
      <c r="I4" s="28"/>
      <c r="J4" s="6" t="s">
        <v>7</v>
      </c>
      <c r="K4" s="7"/>
      <c r="L4" s="7"/>
      <c r="M4" s="7"/>
      <c r="N4" s="7"/>
      <c r="O4" s="7"/>
    </row>
    <row r="5" ht="39.6" customHeight="1" spans="1:15">
      <c r="A5" s="5" t="s">
        <v>8</v>
      </c>
      <c r="B5" s="5"/>
      <c r="C5" s="5" t="s">
        <v>9</v>
      </c>
      <c r="D5" s="5"/>
      <c r="E5" s="5"/>
      <c r="F5" s="5"/>
      <c r="G5" s="5"/>
      <c r="H5" s="6" t="s">
        <v>10</v>
      </c>
      <c r="I5" s="28"/>
      <c r="J5" s="6" t="s">
        <v>11</v>
      </c>
      <c r="K5" s="7"/>
      <c r="L5" s="7"/>
      <c r="M5" s="7"/>
      <c r="N5" s="7"/>
      <c r="O5" s="7"/>
    </row>
    <row r="6" ht="39.6" customHeight="1" spans="1:15">
      <c r="A6" s="5" t="s">
        <v>12</v>
      </c>
      <c r="B6" s="5"/>
      <c r="C6" s="5"/>
      <c r="D6" s="5"/>
      <c r="E6" s="5" t="s">
        <v>13</v>
      </c>
      <c r="F6" s="5" t="s">
        <v>14</v>
      </c>
      <c r="G6" s="5"/>
      <c r="H6" s="5" t="s">
        <v>15</v>
      </c>
      <c r="I6" s="5"/>
      <c r="J6" s="5" t="s">
        <v>16</v>
      </c>
      <c r="K6" s="5"/>
      <c r="L6" s="5" t="s">
        <v>17</v>
      </c>
      <c r="M6" s="5"/>
      <c r="N6" s="5" t="s">
        <v>18</v>
      </c>
      <c r="O6" s="5"/>
    </row>
    <row r="7" ht="39.6" customHeight="1" spans="1:15">
      <c r="A7" s="5"/>
      <c r="B7" s="5"/>
      <c r="C7" s="8" t="s">
        <v>19</v>
      </c>
      <c r="D7" s="8"/>
      <c r="E7" s="9">
        <v>0</v>
      </c>
      <c r="F7" s="10">
        <v>265.380429</v>
      </c>
      <c r="G7" s="10"/>
      <c r="H7" s="10">
        <v>217.87984</v>
      </c>
      <c r="I7" s="10"/>
      <c r="J7" s="5">
        <v>10</v>
      </c>
      <c r="K7" s="5"/>
      <c r="L7" s="29">
        <f>H7/F7</f>
        <v>0.821009449796315</v>
      </c>
      <c r="M7" s="29"/>
      <c r="N7" s="11">
        <f>L7*J7</f>
        <v>8.21009449796315</v>
      </c>
      <c r="O7" s="11"/>
    </row>
    <row r="8" ht="39.6" customHeight="1" spans="1:15">
      <c r="A8" s="5"/>
      <c r="B8" s="5"/>
      <c r="C8" s="5" t="s">
        <v>20</v>
      </c>
      <c r="D8" s="5"/>
      <c r="E8" s="10"/>
      <c r="F8" s="10"/>
      <c r="G8" s="10"/>
      <c r="H8" s="10"/>
      <c r="I8" s="10"/>
      <c r="J8" s="5" t="s">
        <v>21</v>
      </c>
      <c r="K8" s="5"/>
      <c r="L8" s="29"/>
      <c r="M8" s="29"/>
      <c r="N8" s="5" t="s">
        <v>21</v>
      </c>
      <c r="O8" s="5"/>
    </row>
    <row r="9" ht="39.6" customHeight="1" spans="1:15">
      <c r="A9" s="5"/>
      <c r="B9" s="5"/>
      <c r="C9" s="5" t="s">
        <v>22</v>
      </c>
      <c r="D9" s="5"/>
      <c r="E9" s="11"/>
      <c r="F9" s="11"/>
      <c r="G9" s="11"/>
      <c r="H9" s="11"/>
      <c r="I9" s="11"/>
      <c r="J9" s="5" t="s">
        <v>21</v>
      </c>
      <c r="K9" s="5"/>
      <c r="L9" s="5"/>
      <c r="M9" s="5"/>
      <c r="N9" s="5" t="s">
        <v>21</v>
      </c>
      <c r="O9" s="5"/>
    </row>
    <row r="10" ht="39.6" customHeight="1" spans="1:15">
      <c r="A10" s="5"/>
      <c r="B10" s="5"/>
      <c r="C10" s="5" t="s">
        <v>23</v>
      </c>
      <c r="D10" s="5"/>
      <c r="E10" s="9">
        <v>0</v>
      </c>
      <c r="F10" s="10">
        <v>265.380429</v>
      </c>
      <c r="G10" s="10"/>
      <c r="H10" s="10">
        <v>217.87984</v>
      </c>
      <c r="I10" s="10"/>
      <c r="J10" s="5" t="s">
        <v>21</v>
      </c>
      <c r="K10" s="5"/>
      <c r="L10" s="5"/>
      <c r="M10" s="5"/>
      <c r="N10" s="5" t="s">
        <v>21</v>
      </c>
      <c r="O10" s="5"/>
    </row>
    <row r="11" ht="27" customHeight="1" spans="1:15">
      <c r="A11" s="5" t="s">
        <v>24</v>
      </c>
      <c r="B11" s="5" t="s">
        <v>25</v>
      </c>
      <c r="C11" s="5"/>
      <c r="D11" s="5"/>
      <c r="E11" s="5"/>
      <c r="F11" s="5"/>
      <c r="G11" s="5"/>
      <c r="H11" s="5" t="s">
        <v>26</v>
      </c>
      <c r="I11" s="5"/>
      <c r="J11" s="5"/>
      <c r="K11" s="5"/>
      <c r="L11" s="5"/>
      <c r="M11" s="5"/>
      <c r="N11" s="5"/>
      <c r="O11" s="5"/>
    </row>
    <row r="12" ht="66.95" customHeight="1" spans="1:15">
      <c r="A12" s="5"/>
      <c r="B12" s="12" t="s">
        <v>27</v>
      </c>
      <c r="C12" s="12"/>
      <c r="D12" s="12"/>
      <c r="E12" s="12"/>
      <c r="F12" s="12"/>
      <c r="G12" s="12"/>
      <c r="H12" s="13" t="s">
        <v>28</v>
      </c>
      <c r="I12" s="13"/>
      <c r="J12" s="13"/>
      <c r="K12" s="13"/>
      <c r="L12" s="13"/>
      <c r="M12" s="13"/>
      <c r="N12" s="13"/>
      <c r="O12" s="13"/>
    </row>
    <row r="13" ht="24" customHeight="1" spans="1:15">
      <c r="A13" s="5" t="s">
        <v>29</v>
      </c>
      <c r="B13" s="5" t="s">
        <v>30</v>
      </c>
      <c r="C13" s="5" t="s">
        <v>31</v>
      </c>
      <c r="D13" s="5" t="s">
        <v>32</v>
      </c>
      <c r="E13" s="5"/>
      <c r="F13" s="5"/>
      <c r="G13" s="5" t="s">
        <v>33</v>
      </c>
      <c r="H13" s="5" t="s">
        <v>34</v>
      </c>
      <c r="I13" s="5"/>
      <c r="J13" s="5" t="s">
        <v>16</v>
      </c>
      <c r="K13" s="16" t="s">
        <v>18</v>
      </c>
      <c r="L13" s="5"/>
      <c r="M13" s="5" t="s">
        <v>35</v>
      </c>
      <c r="N13" s="5"/>
      <c r="O13" s="5"/>
    </row>
    <row r="14" ht="24" customHeight="1" spans="1:15">
      <c r="A14" s="5"/>
      <c r="B14" s="5"/>
      <c r="C14" s="5"/>
      <c r="D14" s="5"/>
      <c r="E14" s="5"/>
      <c r="F14" s="5"/>
      <c r="G14" s="5"/>
      <c r="H14" s="5"/>
      <c r="I14" s="5"/>
      <c r="J14" s="5"/>
      <c r="K14" s="5"/>
      <c r="L14" s="5"/>
      <c r="M14" s="5"/>
      <c r="N14" s="5"/>
      <c r="O14" s="5"/>
    </row>
    <row r="15" ht="42.95" customHeight="1" spans="1:15">
      <c r="A15" s="5"/>
      <c r="B15" s="5" t="s">
        <v>36</v>
      </c>
      <c r="C15" s="14" t="s">
        <v>37</v>
      </c>
      <c r="D15" s="15" t="s">
        <v>38</v>
      </c>
      <c r="E15" s="15"/>
      <c r="F15" s="15"/>
      <c r="G15" s="16" t="s">
        <v>39</v>
      </c>
      <c r="H15" s="16" t="s">
        <v>40</v>
      </c>
      <c r="I15" s="16"/>
      <c r="J15" s="23">
        <v>5</v>
      </c>
      <c r="K15" s="23">
        <v>5</v>
      </c>
      <c r="L15" s="23"/>
      <c r="M15" s="8"/>
      <c r="N15" s="8"/>
      <c r="O15" s="8"/>
    </row>
    <row r="16" ht="42.95" customHeight="1" spans="1:15">
      <c r="A16" s="5"/>
      <c r="B16" s="5"/>
      <c r="C16" s="17"/>
      <c r="D16" s="15" t="s">
        <v>41</v>
      </c>
      <c r="E16" s="15"/>
      <c r="F16" s="15"/>
      <c r="G16" s="16" t="s">
        <v>42</v>
      </c>
      <c r="H16" s="16" t="s">
        <v>43</v>
      </c>
      <c r="I16" s="16"/>
      <c r="J16" s="23">
        <v>5</v>
      </c>
      <c r="K16" s="23">
        <v>5</v>
      </c>
      <c r="L16" s="23"/>
      <c r="M16" s="8"/>
      <c r="N16" s="8"/>
      <c r="O16" s="8"/>
    </row>
    <row r="17" ht="158" customHeight="1" spans="1:17">
      <c r="A17" s="5"/>
      <c r="B17" s="5"/>
      <c r="C17" s="17"/>
      <c r="D17" s="15" t="s">
        <v>44</v>
      </c>
      <c r="E17" s="15"/>
      <c r="F17" s="15"/>
      <c r="G17" s="16" t="s">
        <v>45</v>
      </c>
      <c r="H17" s="16" t="s">
        <v>46</v>
      </c>
      <c r="I17" s="16"/>
      <c r="J17" s="23">
        <v>4</v>
      </c>
      <c r="K17" s="16">
        <f>4-0.8</f>
        <v>3.2</v>
      </c>
      <c r="L17" s="16"/>
      <c r="M17" s="13" t="s">
        <v>47</v>
      </c>
      <c r="N17" s="13"/>
      <c r="O17" s="13"/>
      <c r="Q17" s="32"/>
    </row>
    <row r="18" ht="42.95" customHeight="1" spans="1:15">
      <c r="A18" s="5"/>
      <c r="B18" s="5"/>
      <c r="C18" s="17"/>
      <c r="D18" s="15" t="s">
        <v>48</v>
      </c>
      <c r="E18" s="15"/>
      <c r="F18" s="15"/>
      <c r="G18" s="16" t="s">
        <v>49</v>
      </c>
      <c r="H18" s="16" t="s">
        <v>50</v>
      </c>
      <c r="I18" s="16"/>
      <c r="J18" s="23">
        <v>4</v>
      </c>
      <c r="K18" s="23">
        <v>4</v>
      </c>
      <c r="L18" s="23"/>
      <c r="M18" s="8"/>
      <c r="N18" s="8"/>
      <c r="O18" s="8"/>
    </row>
    <row r="19" ht="47.45" customHeight="1" spans="1:15">
      <c r="A19" s="5"/>
      <c r="B19" s="5"/>
      <c r="C19" s="14" t="s">
        <v>51</v>
      </c>
      <c r="D19" s="15" t="s">
        <v>52</v>
      </c>
      <c r="E19" s="15"/>
      <c r="F19" s="15"/>
      <c r="G19" s="18" t="s">
        <v>53</v>
      </c>
      <c r="H19" s="19">
        <v>0.8158</v>
      </c>
      <c r="I19" s="19"/>
      <c r="J19" s="23">
        <v>10</v>
      </c>
      <c r="K19" s="23">
        <v>10</v>
      </c>
      <c r="L19" s="23"/>
      <c r="M19" s="5"/>
      <c r="N19" s="5"/>
      <c r="O19" s="5"/>
    </row>
    <row r="20" ht="47.45" customHeight="1" spans="1:15">
      <c r="A20" s="5"/>
      <c r="B20" s="5"/>
      <c r="C20" s="5" t="s">
        <v>54</v>
      </c>
      <c r="D20" s="20" t="s">
        <v>55</v>
      </c>
      <c r="E20" s="20"/>
      <c r="F20" s="20"/>
      <c r="G20" s="21" t="s">
        <v>56</v>
      </c>
      <c r="H20" s="22" t="s">
        <v>57</v>
      </c>
      <c r="I20" s="22"/>
      <c r="J20" s="16">
        <v>4</v>
      </c>
      <c r="K20" s="16">
        <v>4</v>
      </c>
      <c r="L20" s="16"/>
      <c r="M20" s="16"/>
      <c r="N20" s="16"/>
      <c r="O20" s="16"/>
    </row>
    <row r="21" ht="47.45" customHeight="1" spans="1:15">
      <c r="A21" s="5"/>
      <c r="B21" s="5"/>
      <c r="C21" s="5"/>
      <c r="D21" s="20" t="s">
        <v>58</v>
      </c>
      <c r="E21" s="20"/>
      <c r="F21" s="20"/>
      <c r="G21" s="21" t="s">
        <v>59</v>
      </c>
      <c r="H21" s="22" t="s">
        <v>60</v>
      </c>
      <c r="I21" s="22"/>
      <c r="J21" s="16">
        <v>4</v>
      </c>
      <c r="K21" s="16">
        <v>4</v>
      </c>
      <c r="L21" s="16"/>
      <c r="M21" s="16"/>
      <c r="N21" s="16"/>
      <c r="O21" s="16"/>
    </row>
    <row r="22" ht="47.45" customHeight="1" spans="1:15">
      <c r="A22" s="5"/>
      <c r="B22" s="5"/>
      <c r="C22" s="5"/>
      <c r="D22" s="20" t="s">
        <v>61</v>
      </c>
      <c r="E22" s="20"/>
      <c r="F22" s="20"/>
      <c r="G22" s="21" t="s">
        <v>59</v>
      </c>
      <c r="H22" s="22" t="s">
        <v>60</v>
      </c>
      <c r="I22" s="22"/>
      <c r="J22" s="23">
        <v>4</v>
      </c>
      <c r="K22" s="23">
        <v>4</v>
      </c>
      <c r="L22" s="23"/>
      <c r="M22" s="5"/>
      <c r="N22" s="5"/>
      <c r="O22" s="5"/>
    </row>
    <row r="23" ht="47.45" customHeight="1" spans="1:15">
      <c r="A23" s="5"/>
      <c r="B23" s="5"/>
      <c r="C23" s="5" t="s">
        <v>62</v>
      </c>
      <c r="D23" s="15" t="s">
        <v>63</v>
      </c>
      <c r="E23" s="15"/>
      <c r="F23" s="15"/>
      <c r="G23" s="16" t="s">
        <v>64</v>
      </c>
      <c r="H23" s="23" t="s">
        <v>65</v>
      </c>
      <c r="I23" s="23"/>
      <c r="J23" s="23">
        <v>10</v>
      </c>
      <c r="K23" s="23">
        <v>10</v>
      </c>
      <c r="L23" s="23"/>
      <c r="M23" s="5"/>
      <c r="N23" s="5"/>
      <c r="O23" s="5"/>
    </row>
    <row r="24" ht="146" customHeight="1" spans="1:17">
      <c r="A24" s="5" t="s">
        <v>66</v>
      </c>
      <c r="B24" s="5" t="s">
        <v>67</v>
      </c>
      <c r="C24" s="5" t="s">
        <v>68</v>
      </c>
      <c r="D24" s="15" t="s">
        <v>69</v>
      </c>
      <c r="E24" s="15"/>
      <c r="F24" s="15"/>
      <c r="G24" s="16" t="s">
        <v>70</v>
      </c>
      <c r="H24" s="16" t="s">
        <v>71</v>
      </c>
      <c r="I24" s="16"/>
      <c r="J24" s="16">
        <v>15</v>
      </c>
      <c r="K24" s="16">
        <f>15-1.5</f>
        <v>13.5</v>
      </c>
      <c r="L24" s="16"/>
      <c r="M24" s="13" t="s">
        <v>72</v>
      </c>
      <c r="N24" s="13"/>
      <c r="O24" s="13"/>
      <c r="Q24" s="32"/>
    </row>
    <row r="25" ht="47.45" customHeight="1" spans="1:17">
      <c r="A25" s="5"/>
      <c r="B25" s="5"/>
      <c r="C25" s="5"/>
      <c r="D25" s="15" t="s">
        <v>73</v>
      </c>
      <c r="E25" s="15"/>
      <c r="F25" s="15"/>
      <c r="G25" s="16" t="s">
        <v>74</v>
      </c>
      <c r="H25" s="16" t="s">
        <v>75</v>
      </c>
      <c r="I25" s="16"/>
      <c r="J25" s="16">
        <v>15</v>
      </c>
      <c r="K25" s="16">
        <f>15-1.5</f>
        <v>13.5</v>
      </c>
      <c r="L25" s="16"/>
      <c r="M25" s="13"/>
      <c r="N25" s="13"/>
      <c r="O25" s="13"/>
      <c r="Q25" s="32"/>
    </row>
    <row r="26" ht="47.45" customHeight="1" spans="1:15">
      <c r="A26" s="5"/>
      <c r="B26" s="5" t="s">
        <v>76</v>
      </c>
      <c r="C26" s="5" t="s">
        <v>77</v>
      </c>
      <c r="D26" s="15" t="s">
        <v>78</v>
      </c>
      <c r="E26" s="15"/>
      <c r="F26" s="15"/>
      <c r="G26" s="18" t="s">
        <v>79</v>
      </c>
      <c r="H26" s="19">
        <v>1</v>
      </c>
      <c r="I26" s="19"/>
      <c r="J26" s="16">
        <v>5</v>
      </c>
      <c r="K26" s="16">
        <v>5</v>
      </c>
      <c r="L26" s="16"/>
      <c r="M26" s="16"/>
      <c r="N26" s="16"/>
      <c r="O26" s="16"/>
    </row>
    <row r="27" ht="47.45" customHeight="1" spans="1:15">
      <c r="A27" s="5"/>
      <c r="B27" s="5"/>
      <c r="C27" s="5" t="s">
        <v>77</v>
      </c>
      <c r="D27" s="15" t="s">
        <v>80</v>
      </c>
      <c r="E27" s="15"/>
      <c r="F27" s="15"/>
      <c r="G27" s="18" t="s">
        <v>79</v>
      </c>
      <c r="H27" s="19">
        <v>1</v>
      </c>
      <c r="I27" s="19"/>
      <c r="J27" s="16">
        <v>5</v>
      </c>
      <c r="K27" s="16">
        <v>5</v>
      </c>
      <c r="L27" s="16"/>
      <c r="M27" s="16"/>
      <c r="N27" s="16"/>
      <c r="O27" s="16"/>
    </row>
    <row r="28" s="1" customFormat="1" ht="47.45" customHeight="1" spans="1:15">
      <c r="A28" s="24" t="s">
        <v>81</v>
      </c>
      <c r="B28" s="24"/>
      <c r="C28" s="24"/>
      <c r="D28" s="24"/>
      <c r="E28" s="24"/>
      <c r="F28" s="24"/>
      <c r="G28" s="24"/>
      <c r="H28" s="24"/>
      <c r="I28" s="24"/>
      <c r="J28" s="24">
        <f>SUM(J15:J27)+J7</f>
        <v>100</v>
      </c>
      <c r="K28" s="30">
        <f>SUM(K15:L27)+N7</f>
        <v>94.4100944979631</v>
      </c>
      <c r="L28" s="24"/>
      <c r="M28" s="31" t="s">
        <v>82</v>
      </c>
      <c r="N28" s="31"/>
      <c r="O28" s="31"/>
    </row>
    <row r="29" ht="39.6" customHeight="1" spans="1:15">
      <c r="A29" s="25" t="s">
        <v>83</v>
      </c>
      <c r="B29" s="26"/>
      <c r="C29" s="26"/>
      <c r="D29" s="26"/>
      <c r="E29" s="26"/>
      <c r="F29" s="26"/>
      <c r="G29" s="26"/>
      <c r="H29" s="26"/>
      <c r="I29" s="26"/>
      <c r="J29" s="26"/>
      <c r="K29" s="26"/>
      <c r="L29" s="26"/>
      <c r="M29" s="26"/>
      <c r="N29" s="26"/>
      <c r="O29" s="26"/>
    </row>
    <row r="30" ht="39.6" customHeight="1" spans="1:15">
      <c r="A30" s="27"/>
      <c r="B30" s="27"/>
      <c r="C30" s="27"/>
      <c r="D30" s="27"/>
      <c r="E30" s="27"/>
      <c r="F30" s="27"/>
      <c r="G30" s="27"/>
      <c r="H30" s="27"/>
      <c r="I30" s="27"/>
      <c r="J30" s="27"/>
      <c r="K30" s="27"/>
      <c r="L30" s="27"/>
      <c r="M30" s="27"/>
      <c r="N30" s="27"/>
      <c r="O30" s="27"/>
    </row>
    <row r="31" spans="1:15">
      <c r="A31" s="27"/>
      <c r="B31" s="27"/>
      <c r="C31" s="27"/>
      <c r="D31" s="27"/>
      <c r="E31" s="27"/>
      <c r="F31" s="27"/>
      <c r="G31" s="27"/>
      <c r="H31" s="27"/>
      <c r="I31" s="27"/>
      <c r="J31" s="27"/>
      <c r="K31" s="27"/>
      <c r="L31" s="27"/>
      <c r="M31" s="27"/>
      <c r="N31" s="27"/>
      <c r="O31" s="27"/>
    </row>
    <row r="32" spans="1:15">
      <c r="A32" s="27"/>
      <c r="B32" s="27"/>
      <c r="C32" s="27"/>
      <c r="D32" s="27"/>
      <c r="E32" s="27"/>
      <c r="F32" s="27"/>
      <c r="G32" s="27"/>
      <c r="H32" s="27"/>
      <c r="I32" s="27"/>
      <c r="J32" s="27"/>
      <c r="K32" s="27"/>
      <c r="L32" s="27"/>
      <c r="M32" s="27"/>
      <c r="N32" s="27"/>
      <c r="O32" s="27"/>
    </row>
  </sheetData>
  <mergeCells count="119">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A28:I28"/>
    <mergeCell ref="K28:L28"/>
    <mergeCell ref="M28:O28"/>
    <mergeCell ref="A11:A12"/>
    <mergeCell ref="A13:A23"/>
    <mergeCell ref="A24:A27"/>
    <mergeCell ref="B13:B14"/>
    <mergeCell ref="B15:B23"/>
    <mergeCell ref="B24:B25"/>
    <mergeCell ref="B26:B27"/>
    <mergeCell ref="C13:C14"/>
    <mergeCell ref="C15:C18"/>
    <mergeCell ref="C20:C22"/>
    <mergeCell ref="C24:C25"/>
    <mergeCell ref="G13:G14"/>
    <mergeCell ref="J13:J14"/>
    <mergeCell ref="A29:O32"/>
    <mergeCell ref="H13:I14"/>
    <mergeCell ref="K13:L14"/>
    <mergeCell ref="D13:F14"/>
    <mergeCell ref="M13:O14"/>
    <mergeCell ref="A6:B10"/>
  </mergeCells>
  <printOptions horizontalCentered="1"/>
  <pageMargins left="0.275590551181102" right="0.118110236220472" top="0.275590551181102" bottom="0.275590551181102" header="0.15748031496063" footer="0.118110236220472"/>
  <pageSetup paperSize="9" scale="5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2015-06-05T18:19:00Z</dcterms:created>
  <cp:lastPrinted>2023-04-12T09:55:00Z</cp:lastPrinted>
  <dcterms:modified xsi:type="dcterms:W3CDTF">2024-05-16T13:21:18Z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9FDF3C85C64B4F2EA102B6D34D1894B4_13</vt:lpwstr>
  </property>
</Properties>
</file>