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50307542710383979\附件2：北京市文化和旅游局2023年度部门绩效评价情况\项目支出绩效自评表\"/>
    </mc:Choice>
  </mc:AlternateContent>
  <xr:revisionPtr revIDLastSave="0" documentId="13_ncr:1_{AFC7BFCA-1450-4D04-8227-813C0471F3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参加四川宜宾演博会交通运输保障项目" sheetId="1" r:id="rId1"/>
  </sheets>
  <definedNames>
    <definedName name="_xlnm.Print_Area" localSheetId="0">参加四川宜宾演博会交通运输保障项目!$A$1:$O$40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1" l="1"/>
  <c r="J25" i="1"/>
  <c r="L10" i="1"/>
  <c r="N7" i="1"/>
  <c r="L7" i="1"/>
  <c r="H7" i="1"/>
  <c r="F7" i="1"/>
  <c r="E7" i="1"/>
</calcChain>
</file>

<file path=xl/sharedStrings.xml><?xml version="1.0" encoding="utf-8"?>
<sst xmlns="http://schemas.openxmlformats.org/spreadsheetml/2006/main" count="85" uniqueCount="74">
  <si>
    <t>附件1：</t>
  </si>
  <si>
    <r>
      <rPr>
        <b/>
        <sz val="14"/>
        <color theme="1"/>
        <rFont val="宋体"/>
        <family val="3"/>
        <charset val="134"/>
        <scheme val="minor"/>
      </rPr>
      <t xml:space="preserve">北京市文旅局项目绩效自评表
</t>
    </r>
    <r>
      <rPr>
        <sz val="14"/>
        <color theme="1"/>
        <rFont val="宋体"/>
        <family val="3"/>
        <charset val="134"/>
        <scheme val="minor"/>
      </rPr>
      <t>（2023年度）</t>
    </r>
  </si>
  <si>
    <t>项目名称</t>
  </si>
  <si>
    <t>参加四川宜宾演博会交通运输保障项目</t>
  </si>
  <si>
    <t>主管部门</t>
  </si>
  <si>
    <t>北京市文化和旅游局</t>
  </si>
  <si>
    <t>实施单位</t>
  </si>
  <si>
    <t>北京市文化和旅游局本级行政</t>
  </si>
  <si>
    <t>项目负责人</t>
  </si>
  <si>
    <t>崔岳鹏</t>
  </si>
  <si>
    <t>联系电话</t>
  </si>
  <si>
    <t>5552-5815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</si>
  <si>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</si>
  <si>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</si>
  <si>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</si>
  <si>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</si>
  <si>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</si>
  <si>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</si>
  <si>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</si>
  <si>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</si>
  <si>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</si>
  <si>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</si>
  <si>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</si>
  <si>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</si>
  <si>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</si>
  <si>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</si>
  <si>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</si>
  <si>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</si>
  <si>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</si>
  <si>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</si>
  <si>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</si>
  <si>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</si>
  <si>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</si>
  <si>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</si>
  <si>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</si>
  <si>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</si>
  <si>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运输人数</t>
  </si>
  <si>
    <t>≥46人次</t>
  </si>
  <si>
    <t>52人次</t>
  </si>
  <si>
    <t>运输材料和展品</t>
  </si>
  <si>
    <t>≥100立方米</t>
  </si>
  <si>
    <t>102立方米</t>
  </si>
  <si>
    <t>运输距离</t>
  </si>
  <si>
    <t>≥3600公里</t>
  </si>
  <si>
    <t>4022公里</t>
  </si>
  <si>
    <t>运输展品涉及企业数量</t>
  </si>
  <si>
    <t>≥4家</t>
  </si>
  <si>
    <t>4家</t>
  </si>
  <si>
    <t>质量指标</t>
  </si>
  <si>
    <t>运输及交通保障（责任事故）</t>
  </si>
  <si>
    <t>零责任事故次</t>
  </si>
  <si>
    <t>时效指标</t>
  </si>
  <si>
    <t>人员、材料、展品启运时间</t>
  </si>
  <si>
    <t>≤9月26日</t>
  </si>
  <si>
    <t>项目结项时间</t>
  </si>
  <si>
    <t>≤10月</t>
  </si>
  <si>
    <t>成本指标</t>
  </si>
  <si>
    <t>经济成本指标</t>
  </si>
  <si>
    <t>预算成本控制数</t>
  </si>
  <si>
    <t>≤19.6632万元</t>
  </si>
  <si>
    <t>17.8682万元</t>
  </si>
  <si>
    <t>效益指标</t>
  </si>
  <si>
    <t>社会效益指标</t>
  </si>
  <si>
    <t>运输时效性</t>
  </si>
  <si>
    <t>优</t>
  </si>
  <si>
    <t>满意度指标</t>
  </si>
  <si>
    <t>服务对象满意度指标</t>
  </si>
  <si>
    <t>工作人员及展商满意度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</si>
  <si>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</si>
  <si>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</si>
  <si>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</si>
  <si>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</si>
  <si>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2023年9月26日-10月1日，共完成200平米展台物料、设备、器材以及参展商展品的往返运输工作，及时、准确、安全完成运输保障工作。</t>
    <phoneticPr fontId="10" type="noConversion"/>
  </si>
  <si>
    <t xml:space="preserve">完成甲方200平米展台物料、设备、器材以及4家参展商展品的往返运输工作。完成甲方指定参展人员的交通运输保障。完成工作人员、参展展商等甲方指定人员的交通运输保障，人数约23人。
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</si>
</sst>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8" formatCode="0.000000_ "/>
    <numFmt numFmtId="179" formatCode="0.00_ "/>
  </numFmts>
  <fonts count="11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58" fontId="6" fillId="0" borderId="2" xfId="0" applyNumberFormat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view="pageBreakPreview" topLeftCell="A3" zoomScale="115" zoomScaleNormal="46" zoomScaleSheetLayoutView="115" workbookViewId="0">
      <selection activeCell="H12" sqref="H12:O12"/>
    </sheetView>
  </sheetViews>
  <sheetFormatPr defaultColWidth="9" defaultRowHeight="13.5" x14ac:dyDescent="0.15"/>
  <cols>
    <col min="1" max="1" width="9.5" customWidth="1"/>
    <col min="2" max="2" width="10" customWidth="1"/>
    <col min="3" max="3" width="12.25" customWidth="1"/>
    <col min="4" max="4" width="10.25" customWidth="1"/>
    <col min="5" max="5" width="11.375" customWidth="1"/>
    <col min="6" max="6" width="9" customWidth="1"/>
    <col min="7" max="7" width="15.25" customWidth="1"/>
    <col min="8" max="8" width="9.75" customWidth="1"/>
    <col min="9" max="9" width="10.25" customWidth="1"/>
    <col min="10" max="10" width="9.875" customWidth="1"/>
    <col min="11" max="11" width="14.25" customWidth="1"/>
    <col min="12" max="12" width="4.875" customWidth="1"/>
    <col min="13" max="13" width="12" customWidth="1"/>
    <col min="14" max="14" width="16.375" customWidth="1"/>
    <col min="15" max="15" width="8.5" customWidth="1"/>
  </cols>
  <sheetData>
    <row r="1" spans="1:15" ht="15" x14ac:dyDescent="0.25">
      <c r="A1" s="2" t="s">
        <v>0</v>
      </c>
    </row>
    <row r="2" spans="1:15" ht="43.35" customHeight="1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25.9" customHeight="1" x14ac:dyDescent="0.15">
      <c r="A3" s="11" t="s">
        <v>2</v>
      </c>
      <c r="B3" s="11"/>
      <c r="C3" s="12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25.9" customHeight="1" x14ac:dyDescent="0.15">
      <c r="A4" s="11" t="s">
        <v>4</v>
      </c>
      <c r="B4" s="11"/>
      <c r="C4" s="11" t="s">
        <v>5</v>
      </c>
      <c r="D4" s="11"/>
      <c r="E4" s="11"/>
      <c r="F4" s="11"/>
      <c r="G4" s="11"/>
      <c r="H4" s="14" t="s">
        <v>6</v>
      </c>
      <c r="I4" s="15"/>
      <c r="J4" s="14" t="s">
        <v>7</v>
      </c>
      <c r="K4" s="16"/>
      <c r="L4" s="16"/>
      <c r="M4" s="16"/>
      <c r="N4" s="16"/>
      <c r="O4" s="16"/>
    </row>
    <row r="5" spans="1:15" ht="25.9" customHeight="1" x14ac:dyDescent="0.15">
      <c r="A5" s="11" t="s">
        <v>8</v>
      </c>
      <c r="B5" s="11"/>
      <c r="C5" s="11" t="s">
        <v>9</v>
      </c>
      <c r="D5" s="11"/>
      <c r="E5" s="11"/>
      <c r="F5" s="11"/>
      <c r="G5" s="11"/>
      <c r="H5" s="14" t="s">
        <v>10</v>
      </c>
      <c r="I5" s="15"/>
      <c r="J5" s="14" t="s">
        <v>11</v>
      </c>
      <c r="K5" s="16"/>
      <c r="L5" s="16"/>
      <c r="M5" s="16"/>
      <c r="N5" s="16"/>
      <c r="O5" s="16"/>
    </row>
    <row r="6" spans="1:15" ht="25.9" customHeight="1" x14ac:dyDescent="0.15">
      <c r="A6" s="11" t="s">
        <v>12</v>
      </c>
      <c r="B6" s="11"/>
      <c r="C6" s="11"/>
      <c r="D6" s="11"/>
      <c r="E6" s="3" t="s">
        <v>13</v>
      </c>
      <c r="F6" s="11" t="s">
        <v>14</v>
      </c>
      <c r="G6" s="11"/>
      <c r="H6" s="11" t="s">
        <v>15</v>
      </c>
      <c r="I6" s="11"/>
      <c r="J6" s="11" t="s">
        <v>16</v>
      </c>
      <c r="K6" s="11"/>
      <c r="L6" s="11" t="s">
        <v>17</v>
      </c>
      <c r="M6" s="11"/>
      <c r="N6" s="11" t="s">
        <v>18</v>
      </c>
      <c r="O6" s="11"/>
    </row>
    <row r="7" spans="1:15" ht="25.9" customHeight="1" x14ac:dyDescent="0.15">
      <c r="A7" s="11"/>
      <c r="B7" s="11"/>
      <c r="C7" s="17" t="s">
        <v>19</v>
      </c>
      <c r="D7" s="17"/>
      <c r="E7" s="4">
        <f>SUM(E8:E10)</f>
        <v>0</v>
      </c>
      <c r="F7" s="18">
        <f>SUM(F8:G10)</f>
        <v>19.6632</v>
      </c>
      <c r="G7" s="18"/>
      <c r="H7" s="18">
        <f>SUM(H8:I10)</f>
        <v>17.868200000000002</v>
      </c>
      <c r="I7" s="18"/>
      <c r="J7" s="11">
        <v>10</v>
      </c>
      <c r="K7" s="11"/>
      <c r="L7" s="19">
        <f>H7/F7</f>
        <v>0.90871272224256505</v>
      </c>
      <c r="M7" s="19"/>
      <c r="N7" s="20">
        <f>ROUND(L7,4)*J7</f>
        <v>9.0869999999999997</v>
      </c>
      <c r="O7" s="20"/>
    </row>
    <row r="8" spans="1:15" ht="25.9" customHeight="1" x14ac:dyDescent="0.15">
      <c r="A8" s="11"/>
      <c r="B8" s="11"/>
      <c r="C8" s="11" t="s">
        <v>20</v>
      </c>
      <c r="D8" s="11"/>
      <c r="E8" s="4">
        <v>0</v>
      </c>
      <c r="F8" s="18">
        <v>0</v>
      </c>
      <c r="G8" s="18"/>
      <c r="H8" s="18">
        <v>0</v>
      </c>
      <c r="I8" s="18"/>
      <c r="J8" s="11" t="s">
        <v>21</v>
      </c>
      <c r="K8" s="11"/>
      <c r="L8" s="11" t="s">
        <v>21</v>
      </c>
      <c r="M8" s="11"/>
      <c r="N8" s="11" t="s">
        <v>21</v>
      </c>
      <c r="O8" s="11"/>
    </row>
    <row r="9" spans="1:15" ht="25.9" customHeight="1" x14ac:dyDescent="0.15">
      <c r="A9" s="11"/>
      <c r="B9" s="11"/>
      <c r="C9" s="11" t="s">
        <v>22</v>
      </c>
      <c r="D9" s="11"/>
      <c r="E9" s="4">
        <v>0</v>
      </c>
      <c r="F9" s="18">
        <v>0</v>
      </c>
      <c r="G9" s="18"/>
      <c r="H9" s="18">
        <v>0</v>
      </c>
      <c r="I9" s="18"/>
      <c r="J9" s="11" t="s">
        <v>21</v>
      </c>
      <c r="K9" s="11"/>
      <c r="L9" s="11" t="s">
        <v>21</v>
      </c>
      <c r="M9" s="11"/>
      <c r="N9" s="11" t="s">
        <v>21</v>
      </c>
      <c r="O9" s="11"/>
    </row>
    <row r="10" spans="1:15" ht="25.9" customHeight="1" x14ac:dyDescent="0.15">
      <c r="A10" s="11"/>
      <c r="B10" s="11"/>
      <c r="C10" s="11" t="s">
        <v>23</v>
      </c>
      <c r="D10" s="11"/>
      <c r="E10" s="4">
        <v>0</v>
      </c>
      <c r="F10" s="18">
        <v>19.6632</v>
      </c>
      <c r="G10" s="18"/>
      <c r="H10" s="18">
        <v>17.868200000000002</v>
      </c>
      <c r="I10" s="18"/>
      <c r="J10" s="11" t="s">
        <v>21</v>
      </c>
      <c r="K10" s="11"/>
      <c r="L10" s="19">
        <f>H10/F10</f>
        <v>0.90871272224256505</v>
      </c>
      <c r="M10" s="19"/>
      <c r="N10" s="11" t="s">
        <v>21</v>
      </c>
      <c r="O10" s="11"/>
    </row>
    <row r="11" spans="1:15" ht="27" customHeight="1" x14ac:dyDescent="0.15">
      <c r="A11" s="11" t="s">
        <v>24</v>
      </c>
      <c r="B11" s="11" t="s">
        <v>25</v>
      </c>
      <c r="C11" s="11"/>
      <c r="D11" s="11"/>
      <c r="E11" s="11"/>
      <c r="F11" s="11"/>
      <c r="G11" s="11"/>
      <c r="H11" s="11" t="s">
        <v>26</v>
      </c>
      <c r="I11" s="11"/>
      <c r="J11" s="11"/>
      <c r="K11" s="11"/>
      <c r="L11" s="11"/>
      <c r="M11" s="11"/>
      <c r="N11" s="11"/>
      <c r="O11" s="11"/>
    </row>
    <row r="12" spans="1:15" ht="72" customHeight="1" x14ac:dyDescent="0.15">
      <c r="A12" s="11"/>
      <c r="B12" s="21" t="s">
        <v>73</v>
      </c>
      <c r="C12" s="21"/>
      <c r="D12" s="21"/>
      <c r="E12" s="21"/>
      <c r="F12" s="21"/>
      <c r="G12" s="21"/>
      <c r="H12" s="21" t="s">
        <v>72</v>
      </c>
      <c r="I12" s="21"/>
      <c r="J12" s="21"/>
      <c r="K12" s="21"/>
      <c r="L12" s="21"/>
      <c r="M12" s="21"/>
      <c r="N12" s="21"/>
      <c r="O12" s="21"/>
    </row>
    <row r="13" spans="1:15" ht="11.45" customHeight="1" x14ac:dyDescent="0.15">
      <c r="A13" s="31" t="s">
        <v>27</v>
      </c>
      <c r="B13" s="11" t="s">
        <v>28</v>
      </c>
      <c r="C13" s="11" t="s">
        <v>29</v>
      </c>
      <c r="D13" s="11" t="s">
        <v>30</v>
      </c>
      <c r="E13" s="11"/>
      <c r="F13" s="11"/>
      <c r="G13" s="11" t="s">
        <v>31</v>
      </c>
      <c r="H13" s="11" t="s">
        <v>32</v>
      </c>
      <c r="I13" s="11"/>
      <c r="J13" s="11" t="s">
        <v>16</v>
      </c>
      <c r="K13" s="37" t="s">
        <v>18</v>
      </c>
      <c r="L13" s="11"/>
      <c r="M13" s="11" t="s">
        <v>33</v>
      </c>
      <c r="N13" s="11"/>
      <c r="O13" s="11"/>
    </row>
    <row r="14" spans="1:15" ht="15" customHeight="1" x14ac:dyDescent="0.15">
      <c r="A14" s="32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26.45" customHeight="1" x14ac:dyDescent="0.15">
      <c r="A15" s="32"/>
      <c r="B15" s="31" t="s">
        <v>34</v>
      </c>
      <c r="C15" s="31" t="s">
        <v>35</v>
      </c>
      <c r="D15" s="22" t="s">
        <v>36</v>
      </c>
      <c r="E15" s="23"/>
      <c r="F15" s="24"/>
      <c r="G15" s="7" t="s">
        <v>37</v>
      </c>
      <c r="H15" s="25" t="s">
        <v>38</v>
      </c>
      <c r="I15" s="25"/>
      <c r="J15" s="9">
        <v>4</v>
      </c>
      <c r="K15" s="11">
        <v>4</v>
      </c>
      <c r="L15" s="11"/>
      <c r="M15" s="11"/>
      <c r="N15" s="11"/>
      <c r="O15" s="11"/>
    </row>
    <row r="16" spans="1:15" ht="26.45" customHeight="1" x14ac:dyDescent="0.15">
      <c r="A16" s="32"/>
      <c r="B16" s="32"/>
      <c r="C16" s="32"/>
      <c r="D16" s="22" t="s">
        <v>39</v>
      </c>
      <c r="E16" s="23"/>
      <c r="F16" s="24"/>
      <c r="G16" s="7" t="s">
        <v>40</v>
      </c>
      <c r="H16" s="25" t="s">
        <v>41</v>
      </c>
      <c r="I16" s="25"/>
      <c r="J16" s="9">
        <v>4</v>
      </c>
      <c r="K16" s="11">
        <v>4</v>
      </c>
      <c r="L16" s="11"/>
      <c r="M16" s="11"/>
      <c r="N16" s="11"/>
      <c r="O16" s="11"/>
    </row>
    <row r="17" spans="1:15" ht="26.45" customHeight="1" x14ac:dyDescent="0.15">
      <c r="A17" s="32"/>
      <c r="B17" s="32"/>
      <c r="C17" s="32"/>
      <c r="D17" s="22" t="s">
        <v>42</v>
      </c>
      <c r="E17" s="23"/>
      <c r="F17" s="24"/>
      <c r="G17" s="7" t="s">
        <v>43</v>
      </c>
      <c r="H17" s="25" t="s">
        <v>44</v>
      </c>
      <c r="I17" s="25"/>
      <c r="J17" s="9">
        <v>4</v>
      </c>
      <c r="K17" s="11">
        <v>4</v>
      </c>
      <c r="L17" s="11"/>
      <c r="M17" s="11"/>
      <c r="N17" s="11"/>
      <c r="O17" s="11"/>
    </row>
    <row r="18" spans="1:15" ht="26.45" customHeight="1" x14ac:dyDescent="0.15">
      <c r="A18" s="32"/>
      <c r="B18" s="32"/>
      <c r="C18" s="33"/>
      <c r="D18" s="22" t="s">
        <v>45</v>
      </c>
      <c r="E18" s="23"/>
      <c r="F18" s="24"/>
      <c r="G18" s="7" t="s">
        <v>46</v>
      </c>
      <c r="H18" s="25" t="s">
        <v>47</v>
      </c>
      <c r="I18" s="25"/>
      <c r="J18" s="9">
        <v>4</v>
      </c>
      <c r="K18" s="11">
        <v>4</v>
      </c>
      <c r="L18" s="11"/>
      <c r="M18" s="11"/>
      <c r="N18" s="11"/>
      <c r="O18" s="11"/>
    </row>
    <row r="19" spans="1:15" ht="26.45" customHeight="1" x14ac:dyDescent="0.15">
      <c r="A19" s="32"/>
      <c r="B19" s="32"/>
      <c r="C19" s="6" t="s">
        <v>48</v>
      </c>
      <c r="D19" s="22" t="s">
        <v>49</v>
      </c>
      <c r="E19" s="23"/>
      <c r="F19" s="24"/>
      <c r="G19" s="7" t="s">
        <v>50</v>
      </c>
      <c r="H19" s="25" t="s">
        <v>50</v>
      </c>
      <c r="I19" s="25"/>
      <c r="J19" s="9">
        <v>12</v>
      </c>
      <c r="K19" s="11">
        <v>12</v>
      </c>
      <c r="L19" s="11"/>
      <c r="M19" s="11"/>
      <c r="N19" s="11"/>
      <c r="O19" s="11"/>
    </row>
    <row r="20" spans="1:15" ht="26.45" customHeight="1" x14ac:dyDescent="0.15">
      <c r="A20" s="32"/>
      <c r="B20" s="32"/>
      <c r="C20" s="31" t="s">
        <v>51</v>
      </c>
      <c r="D20" s="22" t="s">
        <v>52</v>
      </c>
      <c r="E20" s="23"/>
      <c r="F20" s="24"/>
      <c r="G20" s="7" t="s">
        <v>53</v>
      </c>
      <c r="H20" s="26">
        <v>45561</v>
      </c>
      <c r="I20" s="25"/>
      <c r="J20" s="9">
        <v>6</v>
      </c>
      <c r="K20" s="11">
        <v>6</v>
      </c>
      <c r="L20" s="11"/>
      <c r="M20" s="11"/>
      <c r="N20" s="11"/>
      <c r="O20" s="11"/>
    </row>
    <row r="21" spans="1:15" ht="26.45" customHeight="1" x14ac:dyDescent="0.15">
      <c r="A21" s="32"/>
      <c r="B21" s="32"/>
      <c r="C21" s="32"/>
      <c r="D21" s="22" t="s">
        <v>54</v>
      </c>
      <c r="E21" s="23"/>
      <c r="F21" s="24"/>
      <c r="G21" s="7" t="s">
        <v>55</v>
      </c>
      <c r="H21" s="26">
        <v>45603</v>
      </c>
      <c r="I21" s="25"/>
      <c r="J21" s="9">
        <v>6</v>
      </c>
      <c r="K21" s="11">
        <v>6</v>
      </c>
      <c r="L21" s="11"/>
      <c r="M21" s="11"/>
      <c r="N21" s="11"/>
      <c r="O21" s="11"/>
    </row>
    <row r="22" spans="1:15" ht="26.45" customHeight="1" x14ac:dyDescent="0.15">
      <c r="A22" s="32"/>
      <c r="B22" s="5" t="s">
        <v>56</v>
      </c>
      <c r="C22" s="5" t="s">
        <v>57</v>
      </c>
      <c r="D22" s="22" t="s">
        <v>58</v>
      </c>
      <c r="E22" s="23"/>
      <c r="F22" s="24"/>
      <c r="G22" s="7" t="s">
        <v>59</v>
      </c>
      <c r="H22" s="25" t="s">
        <v>60</v>
      </c>
      <c r="I22" s="25"/>
      <c r="J22" s="9">
        <v>10</v>
      </c>
      <c r="K22" s="11">
        <v>10</v>
      </c>
      <c r="L22" s="11"/>
      <c r="M22" s="11"/>
      <c r="N22" s="11"/>
      <c r="O22" s="11"/>
    </row>
    <row r="23" spans="1:15" ht="26.45" customHeight="1" x14ac:dyDescent="0.15">
      <c r="A23" s="32"/>
      <c r="B23" s="3" t="s">
        <v>61</v>
      </c>
      <c r="C23" s="5" t="s">
        <v>62</v>
      </c>
      <c r="D23" s="22" t="s">
        <v>63</v>
      </c>
      <c r="E23" s="23"/>
      <c r="F23" s="24"/>
      <c r="G23" s="7" t="s">
        <v>64</v>
      </c>
      <c r="H23" s="25" t="s">
        <v>64</v>
      </c>
      <c r="I23" s="25"/>
      <c r="J23" s="9">
        <v>30</v>
      </c>
      <c r="K23" s="11">
        <v>28</v>
      </c>
      <c r="L23" s="11"/>
      <c r="M23" s="11"/>
      <c r="N23" s="11"/>
      <c r="O23" s="11"/>
    </row>
    <row r="24" spans="1:15" ht="47.45" customHeight="1" x14ac:dyDescent="0.15">
      <c r="A24" s="33"/>
      <c r="B24" s="3" t="s">
        <v>65</v>
      </c>
      <c r="C24" s="3" t="s">
        <v>66</v>
      </c>
      <c r="D24" s="22" t="s">
        <v>67</v>
      </c>
      <c r="E24" s="23"/>
      <c r="F24" s="24"/>
      <c r="G24" s="7" t="s">
        <v>68</v>
      </c>
      <c r="H24" s="27">
        <v>1</v>
      </c>
      <c r="I24" s="25"/>
      <c r="J24" s="9">
        <v>10</v>
      </c>
      <c r="K24" s="11">
        <v>10</v>
      </c>
      <c r="L24" s="11"/>
      <c r="M24" s="11"/>
      <c r="N24" s="11"/>
      <c r="O24" s="11"/>
    </row>
    <row r="25" spans="1:15" s="1" customFormat="1" ht="47.45" customHeight="1" x14ac:dyDescent="0.15">
      <c r="A25" s="28" t="s">
        <v>69</v>
      </c>
      <c r="B25" s="28"/>
      <c r="C25" s="28"/>
      <c r="D25" s="28"/>
      <c r="E25" s="28"/>
      <c r="F25" s="28"/>
      <c r="G25" s="28"/>
      <c r="H25" s="28"/>
      <c r="I25" s="28"/>
      <c r="J25" s="8">
        <f>SUM(J15:J24)+J7</f>
        <v>100</v>
      </c>
      <c r="K25" s="29">
        <f>SUM(K15:K24)+N7</f>
        <v>97.087000000000003</v>
      </c>
      <c r="L25" s="28"/>
      <c r="M25" s="30" t="s">
        <v>70</v>
      </c>
      <c r="N25" s="30"/>
      <c r="O25" s="30"/>
    </row>
    <row r="26" spans="1:15" ht="39.4" customHeight="1" x14ac:dyDescent="0.15">
      <c r="A26" s="34" t="s">
        <v>71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5" ht="39.4" customHeight="1" x14ac:dyDescent="0.1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ht="39.4" customHeight="1" x14ac:dyDescent="0.1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ht="39.4" customHeight="1" x14ac:dyDescent="0.1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39.4" customHeight="1" x14ac:dyDescent="0.1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ht="39.4" customHeight="1" x14ac:dyDescent="0.1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ht="39.4" customHeight="1" x14ac:dyDescent="0.1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1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1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1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1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1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1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1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1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mergeCells count="103">
    <mergeCell ref="A26:O40"/>
    <mergeCell ref="D13:F14"/>
    <mergeCell ref="M13:O14"/>
    <mergeCell ref="H13:I14"/>
    <mergeCell ref="K13:L14"/>
    <mergeCell ref="A6:B10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1"/>
    <mergeCell ref="C13:C14"/>
    <mergeCell ref="C15:C18"/>
    <mergeCell ref="C20:C21"/>
    <mergeCell ref="G13:G14"/>
    <mergeCell ref="J13:J14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参加四川宜宾演博会交通运输保障项目</vt:lpstr>
      <vt:lpstr>参加四川宜宾演博会交通运输保障项目!Print_Area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张 强</cp:lastModifiedBy>
  <dcterms:created xsi:type="dcterms:W3CDTF">2024-04-07T19:10:00Z</dcterms:created>
  <dcterms:modified xsi:type="dcterms:W3CDTF">2025-06-09T11:37:53Z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A8801F1E949C45C7B8B356CFB83A8D51_11</vt:lpwstr>
  </property>
  <property fmtid="{D5CDD505-2E9C-101B-9397-08002B2CF9AE}" pid="3" name="KSOProductBuildVer">
    <vt:lpwstr>2052-12.1.0.16929</vt:lpwstr>
  </property>
</Properties>
</file>