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2" windowHeight="7875"/>
  </bookViews>
  <sheets>
    <sheet name="自评表" sheetId="6" r:id="rId1"/>
  </sheets>
  <definedNames>
    <definedName name="_xlnm.Print_Area" localSheetId="0">自评表!$A$1:$O$54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<sst xmlns="http://schemas.openxmlformats.org/spreadsheetml/2006/main" count="133" uniqueCount="114">
  <si>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</si>
  <si>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</si>
  <si>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</si>
  <si>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“阅读北京”阅读推广活动</t>
  </si>
  <si>
    <t>主管部门</t>
  </si>
  <si>
    <t>北京市文化和旅游局</t>
  </si>
  <si>
    <t>实施单位</t>
  </si>
  <si>
    <t>首都图书馆</t>
  </si>
  <si>
    <t>项目负责人</t>
  </si>
  <si>
    <t>李念祖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</si>
  <si>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</si>
  <si>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</si>
  <si>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</si>
  <si>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</si>
  <si>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</si>
  <si>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</si>
  <si>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</si>
  <si>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</si>
  <si>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</si>
  <si>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</si>
  <si>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</si>
  <si>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</si>
  <si>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</si>
  <si>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</si>
  <si>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</si>
  <si>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</si>
  <si>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全市诵读大赛开展20场活动，最终评选出20个优秀节目，组建一支50人领读者队伍；“阅读伴我成长”将通过2项全市性活动，引领未成年人培养良好的阅读习惯，并评选出70名“读书小状元”；“十佳优读空间——百姓身边基层图书室”推优活动，通过北京市各区图书馆的推选，向读者推荐10家身边的基层图书馆（室），使基层公共文化设施得到更好利用；“最美书评”征集评选活动通过北京市公共图书馆开展好书荐读、书评写作指导，评选出优秀读者书评作品70篇；项目展演实现1场60分钟成果展示；整体项目的推广，实现平媒体、网络媒体、电视媒体、新媒体全覆盖。</t>
  </si>
  <si>
    <t>成功举办全市性四大活动，总参与量近1254.81万人次，视频播放量142.51万次，其中：举办1场全年活动发布会和1场超过60分钟年终展演；诵读大赛完成初赛和决赛及原创美文作品评选，共计举办线下比赛21场、培训54场、1场抖音挑战赛和1场名家诵读会，评选出20个优秀节目，组建一支81人领读者队伍；“最美书评”完成328篇复选，从中评选出70篇优秀作品，集结出版第七届优秀作品集《书香心语》，举办自由书写活动和通勤共读活动，开展“二十四节气共读计划”；“十佳优读空间”完成评选活动和10家获选空间探店视频拍摄，按不同主题对往届63家优读空间高德地图点位进行归类整理并发布6条走读路线；“阅读伴我成长”举办胡同研学活动，举办少儿国学唱诵活动吸引41904名青少年参与并评选出一二三等奖共计17个，举办中小学生藏书票比赛最终评选出一二三等奖共计60名以及优秀指导老师24名，评选出70名“读书小状元”；成功开展征集110名新生儿发放“阅读礼包”的寻找“阅读宝贝”活动；发布包含1000种精选图书的“首都图书馆终身阅读书单”。整体项目的推广，实现平面媒体、网络媒体、电视媒体、新媒体全覆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</si>
  <si>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</si>
  <si>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</si>
  <si>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</si>
  <si>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</si>
  <si>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</si>
  <si>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</si>
  <si>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</si>
  <si>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</si>
  <si>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</si>
  <si>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诵读大赛活动场次、优秀节目、领读者</t>
  </si>
  <si>
    <t>20场、20个、50人</t>
  </si>
  <si>
    <t>21场、20个、81人</t>
  </si>
  <si>
    <t>评选出市级“读书小状元”</t>
  </si>
  <si>
    <t>70个</t>
  </si>
  <si>
    <t>推选出优秀基层阅读场所数量</t>
  </si>
  <si>
    <t>10个</t>
  </si>
  <si>
    <t>征集书评数量</t>
  </si>
  <si>
    <t>300篇</t>
  </si>
  <si>
    <t>328篇</t>
  </si>
  <si>
    <t>评选出优秀书评的数量</t>
  </si>
  <si>
    <t>70篇</t>
  </si>
  <si>
    <t>宣传推广视频</t>
  </si>
  <si>
    <t>4条</t>
  </si>
  <si>
    <t>6条</t>
  </si>
  <si>
    <t>展演场次</t>
  </si>
  <si>
    <t>1场</t>
  </si>
  <si>
    <t>质量指标</t>
  </si>
  <si>
    <t>全市区图书馆参与量</t>
  </si>
  <si>
    <t>15家</t>
  </si>
  <si>
    <t>18家</t>
  </si>
  <si>
    <t>市级“读书小状元”评选</t>
  </si>
  <si>
    <t>优</t>
  </si>
  <si>
    <t>“十佳优读空间”推优空间评选</t>
  </si>
  <si>
    <t>“最美书评”征集评选活动优秀书评评选</t>
  </si>
  <si>
    <t>宣传推广视频时长</t>
  </si>
  <si>
    <t>≥5分钟</t>
  </si>
  <si>
    <t>22条视频共计103分2秒</t>
  </si>
  <si>
    <t>展演时长</t>
  </si>
  <si>
    <t>≥60分钟</t>
  </si>
  <si>
    <t>120分钟</t>
  </si>
  <si>
    <t>时效指标</t>
  </si>
  <si>
    <t>项目前期准备</t>
  </si>
  <si>
    <t>≤5个月</t>
  </si>
  <si>
    <t>4月底前完成项目实施方案制定，时长＜3个月</t>
  </si>
  <si>
    <t>项目实施</t>
  </si>
  <si>
    <t>≤11个月</t>
  </si>
  <si>
    <t>5月至11月按计划实施项目，时长7个月</t>
  </si>
  <si>
    <t>项目结项验收</t>
  </si>
  <si>
    <t>≤12个月</t>
  </si>
  <si>
    <t>12月10日前完成项目结项验收，时长小于12个月</t>
  </si>
  <si>
    <t>成本指标</t>
  </si>
  <si>
    <t>经济成本指标</t>
  </si>
  <si>
    <t>全市诵读大赛：劳务费、诵读大赛名家主题诵读会制作费</t>
  </si>
  <si>
    <t>53.99万元内</t>
  </si>
  <si>
    <t>47.105万元</t>
  </si>
  <si>
    <t>招标结余、申请审减、各区馆自行承担部分劳务费</t>
  </si>
  <si>
    <t>“十佳优读空间”推优活动：劳务费</t>
  </si>
  <si>
    <t>0.4万元内</t>
  </si>
  <si>
    <t>0.26万元</t>
  </si>
  <si>
    <t>申请审减、各区馆自行承担部分劳务费</t>
  </si>
  <si>
    <t>“最美书评”征集评选活动：劳务费</t>
  </si>
  <si>
    <t>3.25万元内</t>
  </si>
  <si>
    <t>2.4万元</t>
  </si>
  <si>
    <t>“阅读北京”宣传推广：宣传推广费等</t>
  </si>
  <si>
    <t>209万元内</t>
  </si>
  <si>
    <t>206.9万元</t>
  </si>
  <si>
    <t xml:space="preserve">招标结余 </t>
  </si>
  <si>
    <t>“阅读北京”项目展演：制作费</t>
  </si>
  <si>
    <t>74.7万元内</t>
  </si>
  <si>
    <t>74.5万元</t>
  </si>
  <si>
    <t>招标结余</t>
  </si>
  <si>
    <t>续上页</t>
  </si>
  <si>
    <t>效益指标</t>
  </si>
  <si>
    <t>社会效益指标</t>
  </si>
  <si>
    <t>公益活动场次</t>
  </si>
  <si>
    <t>20场</t>
  </si>
  <si>
    <t>54场</t>
  </si>
  <si>
    <t>可持续影响指标</t>
  </si>
  <si>
    <t>整合北京市各区公共图书馆阅读推广工作的资源，开展有影响力的全市性大型阅读推广活动</t>
  </si>
  <si>
    <t>满意度指标</t>
  </si>
  <si>
    <t>服务对象满意度指标</t>
  </si>
  <si>
    <t>读者满意度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</si>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</sst>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57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54"/>
  <sheetViews>
    <sheetView tabSelected="1" view="pageBreakPreview" zoomScale="60" zoomScaleNormal="46" topLeftCell="C1" workbookViewId="0">
      <selection activeCell="K13" sqref="K13:L14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32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32"/>
      <c r="J5" s="5">
        <v>67358114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341.34</v>
      </c>
      <c r="F7" s="8">
        <v>332.08</v>
      </c>
      <c r="G7" s="8"/>
      <c r="H7" s="8">
        <v>331.165</v>
      </c>
      <c r="I7" s="8"/>
      <c r="J7" s="4">
        <v>10</v>
      </c>
      <c r="K7" s="4"/>
      <c r="L7" s="33">
        <f>H7/F7</f>
        <v>0.99724463984582</v>
      </c>
      <c r="M7" s="33"/>
      <c r="N7" s="34">
        <f>L7*J7</f>
        <v>9.9724463984582</v>
      </c>
      <c r="O7" s="34"/>
    </row>
    <row r="8" ht="39.6" customHeight="1" spans="1:15">
      <c r="A8" s="4"/>
      <c r="B8" s="4"/>
      <c r="C8" s="4" t="s">
        <v>19</v>
      </c>
      <c r="D8" s="4"/>
      <c r="E8" s="8">
        <v>341.34</v>
      </c>
      <c r="F8" s="8">
        <v>332.08</v>
      </c>
      <c r="G8" s="8"/>
      <c r="H8" s="8">
        <v>331.165</v>
      </c>
      <c r="I8" s="8"/>
      <c r="J8" s="4">
        <v>10</v>
      </c>
      <c r="K8" s="4"/>
      <c r="L8" s="33">
        <f>H8/F8</f>
        <v>0.99724463984582</v>
      </c>
      <c r="M8" s="33"/>
      <c r="N8" s="34">
        <f>L8*J8</f>
        <v>9.9724463984582</v>
      </c>
      <c r="O8" s="34"/>
    </row>
    <row r="9" ht="39.6" customHeight="1" spans="1:15">
      <c r="A9" s="4"/>
      <c r="B9" s="4"/>
      <c r="C9" s="4" t="s">
        <v>20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32.95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14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69" customHeight="1" spans="1:15">
      <c r="A15" s="4"/>
      <c r="B15" s="10" t="s">
        <v>35</v>
      </c>
      <c r="C15" s="10" t="s">
        <v>36</v>
      </c>
      <c r="D15" s="11" t="s">
        <v>37</v>
      </c>
      <c r="E15" s="11"/>
      <c r="F15" s="11"/>
      <c r="G15" s="4" t="s">
        <v>38</v>
      </c>
      <c r="H15" s="12" t="s">
        <v>39</v>
      </c>
      <c r="I15" s="12"/>
      <c r="J15" s="12">
        <v>6</v>
      </c>
      <c r="K15" s="12">
        <v>6</v>
      </c>
      <c r="L15" s="12"/>
      <c r="M15" s="4"/>
      <c r="N15" s="4"/>
      <c r="O15" s="4"/>
    </row>
    <row r="16" ht="47.45" customHeight="1" spans="1:15">
      <c r="A16" s="4"/>
      <c r="B16" s="13"/>
      <c r="C16" s="13"/>
      <c r="D16" s="11" t="s">
        <v>40</v>
      </c>
      <c r="E16" s="11"/>
      <c r="F16" s="11"/>
      <c r="G16" s="4" t="s">
        <v>41</v>
      </c>
      <c r="H16" s="12" t="s">
        <v>41</v>
      </c>
      <c r="I16" s="12"/>
      <c r="J16" s="12">
        <v>2</v>
      </c>
      <c r="K16" s="12">
        <v>2</v>
      </c>
      <c r="L16" s="12"/>
      <c r="M16" s="4"/>
      <c r="N16" s="4"/>
      <c r="O16" s="4"/>
    </row>
    <row r="17" ht="47.45" customHeight="1" spans="1:15">
      <c r="A17" s="4"/>
      <c r="B17" s="13"/>
      <c r="C17" s="13"/>
      <c r="D17" s="11" t="s">
        <v>42</v>
      </c>
      <c r="E17" s="11"/>
      <c r="F17" s="11"/>
      <c r="G17" s="4" t="s">
        <v>43</v>
      </c>
      <c r="H17" s="14" t="s">
        <v>43</v>
      </c>
      <c r="I17" s="14"/>
      <c r="J17" s="12">
        <v>2</v>
      </c>
      <c r="K17" s="12">
        <v>2</v>
      </c>
      <c r="L17" s="12"/>
      <c r="M17" s="4"/>
      <c r="N17" s="4"/>
      <c r="O17" s="4"/>
    </row>
    <row r="18" ht="47.45" customHeight="1" spans="1:15">
      <c r="A18" s="4"/>
      <c r="B18" s="13"/>
      <c r="C18" s="13"/>
      <c r="D18" s="15" t="s">
        <v>44</v>
      </c>
      <c r="E18" s="16"/>
      <c r="F18" s="17"/>
      <c r="G18" s="4" t="s">
        <v>45</v>
      </c>
      <c r="H18" s="18" t="s">
        <v>46</v>
      </c>
      <c r="I18" s="35"/>
      <c r="J18" s="12">
        <v>1</v>
      </c>
      <c r="K18" s="26">
        <v>1</v>
      </c>
      <c r="L18" s="36"/>
      <c r="M18" s="4"/>
      <c r="N18" s="4"/>
      <c r="O18" s="4"/>
    </row>
    <row r="19" ht="47.45" customHeight="1" spans="1:15">
      <c r="A19" s="4"/>
      <c r="B19" s="13"/>
      <c r="C19" s="13"/>
      <c r="D19" s="15" t="s">
        <v>47</v>
      </c>
      <c r="E19" s="16"/>
      <c r="F19" s="17"/>
      <c r="G19" s="4" t="s">
        <v>48</v>
      </c>
      <c r="H19" s="19" t="s">
        <v>48</v>
      </c>
      <c r="I19" s="37"/>
      <c r="J19" s="12">
        <v>2</v>
      </c>
      <c r="K19" s="22">
        <v>2</v>
      </c>
      <c r="L19" s="38"/>
      <c r="M19" s="4"/>
      <c r="N19" s="4"/>
      <c r="O19" s="4"/>
    </row>
    <row r="20" ht="47.45" customHeight="1" spans="1:15">
      <c r="A20" s="4"/>
      <c r="B20" s="13"/>
      <c r="C20" s="13"/>
      <c r="D20" s="15" t="s">
        <v>49</v>
      </c>
      <c r="E20" s="16"/>
      <c r="F20" s="17"/>
      <c r="G20" s="4" t="s">
        <v>50</v>
      </c>
      <c r="H20" s="18" t="s">
        <v>51</v>
      </c>
      <c r="I20" s="35"/>
      <c r="J20" s="12">
        <v>2</v>
      </c>
      <c r="K20" s="26">
        <v>2</v>
      </c>
      <c r="L20" s="36"/>
      <c r="M20" s="4"/>
      <c r="N20" s="4"/>
      <c r="O20" s="4"/>
    </row>
    <row r="21" ht="47.45" customHeight="1" spans="1:15">
      <c r="A21" s="4"/>
      <c r="B21" s="13"/>
      <c r="C21" s="20"/>
      <c r="D21" s="15" t="s">
        <v>52</v>
      </c>
      <c r="E21" s="16"/>
      <c r="F21" s="17"/>
      <c r="G21" s="4" t="s">
        <v>53</v>
      </c>
      <c r="H21" s="19" t="s">
        <v>53</v>
      </c>
      <c r="I21" s="37"/>
      <c r="J21" s="12">
        <v>2</v>
      </c>
      <c r="K21" s="22">
        <v>2</v>
      </c>
      <c r="L21" s="38"/>
      <c r="M21" s="4"/>
      <c r="N21" s="4"/>
      <c r="O21" s="4"/>
    </row>
    <row r="22" ht="47.45" customHeight="1" spans="1:15">
      <c r="A22" s="4"/>
      <c r="B22" s="13"/>
      <c r="C22" s="4" t="s">
        <v>54</v>
      </c>
      <c r="D22" s="21" t="s">
        <v>55</v>
      </c>
      <c r="E22" s="21"/>
      <c r="F22" s="21"/>
      <c r="G22" s="4" t="s">
        <v>56</v>
      </c>
      <c r="H22" s="12" t="s">
        <v>57</v>
      </c>
      <c r="I22" s="12"/>
      <c r="J22" s="12">
        <v>2</v>
      </c>
      <c r="K22" s="12">
        <v>2</v>
      </c>
      <c r="L22" s="12"/>
      <c r="M22" s="4"/>
      <c r="N22" s="4"/>
      <c r="O22" s="4"/>
    </row>
    <row r="23" ht="47.45" customHeight="1" spans="1:15">
      <c r="A23" s="4"/>
      <c r="B23" s="13"/>
      <c r="C23" s="4"/>
      <c r="D23" s="21" t="s">
        <v>58</v>
      </c>
      <c r="E23" s="21"/>
      <c r="F23" s="21"/>
      <c r="G23" s="4" t="s">
        <v>59</v>
      </c>
      <c r="H23" s="12" t="s">
        <v>59</v>
      </c>
      <c r="I23" s="12"/>
      <c r="J23" s="12">
        <v>2</v>
      </c>
      <c r="K23" s="12">
        <v>2</v>
      </c>
      <c r="L23" s="12"/>
      <c r="M23" s="4"/>
      <c r="N23" s="4"/>
      <c r="O23" s="4"/>
    </row>
    <row r="24" ht="47.45" customHeight="1" spans="1:15">
      <c r="A24" s="4"/>
      <c r="B24" s="13"/>
      <c r="C24" s="4"/>
      <c r="D24" s="15" t="s">
        <v>60</v>
      </c>
      <c r="E24" s="16"/>
      <c r="F24" s="17"/>
      <c r="G24" s="4" t="s">
        <v>59</v>
      </c>
      <c r="H24" s="12" t="s">
        <v>59</v>
      </c>
      <c r="I24" s="12"/>
      <c r="J24" s="12">
        <v>2</v>
      </c>
      <c r="K24" s="22">
        <v>2</v>
      </c>
      <c r="L24" s="38"/>
      <c r="M24" s="4"/>
      <c r="N24" s="4"/>
      <c r="O24" s="4"/>
    </row>
    <row r="25" ht="47.45" customHeight="1" spans="1:15">
      <c r="A25" s="4"/>
      <c r="B25" s="13"/>
      <c r="C25" s="4"/>
      <c r="D25" s="15" t="s">
        <v>61</v>
      </c>
      <c r="E25" s="16"/>
      <c r="F25" s="17"/>
      <c r="G25" s="4" t="s">
        <v>59</v>
      </c>
      <c r="H25" s="12" t="s">
        <v>59</v>
      </c>
      <c r="I25" s="12"/>
      <c r="J25" s="12">
        <v>1</v>
      </c>
      <c r="K25" s="22">
        <v>1</v>
      </c>
      <c r="L25" s="38"/>
      <c r="M25" s="4"/>
      <c r="N25" s="4"/>
      <c r="O25" s="4"/>
    </row>
    <row r="26" ht="47.45" customHeight="1" spans="1:15">
      <c r="A26" s="4"/>
      <c r="B26" s="13"/>
      <c r="C26" s="4"/>
      <c r="D26" s="15" t="s">
        <v>62</v>
      </c>
      <c r="E26" s="16"/>
      <c r="F26" s="17"/>
      <c r="G26" s="4" t="s">
        <v>63</v>
      </c>
      <c r="H26" s="22" t="s">
        <v>64</v>
      </c>
      <c r="I26" s="38"/>
      <c r="J26" s="12">
        <v>2</v>
      </c>
      <c r="K26" s="22">
        <v>2</v>
      </c>
      <c r="L26" s="38"/>
      <c r="M26" s="4"/>
      <c r="N26" s="4"/>
      <c r="O26" s="4"/>
    </row>
    <row r="27" ht="47.45" customHeight="1" spans="1:15">
      <c r="A27" s="4"/>
      <c r="B27" s="13"/>
      <c r="C27" s="4"/>
      <c r="D27" s="11" t="s">
        <v>65</v>
      </c>
      <c r="E27" s="11"/>
      <c r="F27" s="11"/>
      <c r="G27" s="4" t="s">
        <v>66</v>
      </c>
      <c r="H27" s="12" t="s">
        <v>67</v>
      </c>
      <c r="I27" s="12"/>
      <c r="J27" s="12">
        <v>2</v>
      </c>
      <c r="K27" s="12">
        <v>2</v>
      </c>
      <c r="L27" s="12"/>
      <c r="M27" s="4"/>
      <c r="N27" s="4"/>
      <c r="O27" s="4"/>
    </row>
    <row r="28" ht="47.45" customHeight="1" spans="1:15">
      <c r="A28" s="4"/>
      <c r="B28" s="13"/>
      <c r="C28" s="4" t="s">
        <v>68</v>
      </c>
      <c r="D28" s="23" t="s">
        <v>69</v>
      </c>
      <c r="E28" s="23"/>
      <c r="F28" s="23"/>
      <c r="G28" s="24" t="s">
        <v>70</v>
      </c>
      <c r="H28" s="25" t="s">
        <v>71</v>
      </c>
      <c r="I28" s="39"/>
      <c r="J28" s="12">
        <v>4</v>
      </c>
      <c r="K28" s="12">
        <v>4</v>
      </c>
      <c r="L28" s="12"/>
      <c r="M28" s="4"/>
      <c r="N28" s="4"/>
      <c r="O28" s="4"/>
    </row>
    <row r="29" ht="47.45" customHeight="1" spans="1:15">
      <c r="A29" s="4"/>
      <c r="B29" s="13"/>
      <c r="C29" s="4"/>
      <c r="D29" s="23" t="s">
        <v>72</v>
      </c>
      <c r="E29" s="23"/>
      <c r="F29" s="23"/>
      <c r="G29" s="24" t="s">
        <v>73</v>
      </c>
      <c r="H29" s="25" t="s">
        <v>74</v>
      </c>
      <c r="I29" s="39"/>
      <c r="J29" s="12">
        <v>4</v>
      </c>
      <c r="K29" s="40">
        <v>4</v>
      </c>
      <c r="L29" s="40"/>
      <c r="M29" s="4"/>
      <c r="N29" s="4"/>
      <c r="O29" s="4"/>
    </row>
    <row r="30" ht="47.45" customHeight="1" spans="1:15">
      <c r="A30" s="4"/>
      <c r="B30" s="20"/>
      <c r="C30" s="4"/>
      <c r="D30" s="23" t="s">
        <v>75</v>
      </c>
      <c r="E30" s="23"/>
      <c r="F30" s="23"/>
      <c r="G30" s="24" t="s">
        <v>76</v>
      </c>
      <c r="H30" s="26" t="s">
        <v>77</v>
      </c>
      <c r="I30" s="41"/>
      <c r="J30" s="12">
        <v>4</v>
      </c>
      <c r="K30" s="40">
        <v>4</v>
      </c>
      <c r="L30" s="40"/>
      <c r="M30" s="4"/>
      <c r="N30" s="4"/>
      <c r="O30" s="4"/>
    </row>
    <row r="31" ht="47.45" customHeight="1" spans="1:15">
      <c r="A31" s="4"/>
      <c r="B31" s="10" t="s">
        <v>78</v>
      </c>
      <c r="C31" s="4" t="s">
        <v>79</v>
      </c>
      <c r="D31" s="11" t="s">
        <v>80</v>
      </c>
      <c r="E31" s="11"/>
      <c r="F31" s="11"/>
      <c r="G31" s="4" t="s">
        <v>81</v>
      </c>
      <c r="H31" s="12" t="s">
        <v>82</v>
      </c>
      <c r="I31" s="12"/>
      <c r="J31" s="12">
        <v>3</v>
      </c>
      <c r="K31" s="40">
        <v>3</v>
      </c>
      <c r="L31" s="40"/>
      <c r="M31" s="4" t="s">
        <v>83</v>
      </c>
      <c r="N31" s="4"/>
      <c r="O31" s="4"/>
    </row>
    <row r="32" ht="47.45" customHeight="1" spans="1:15">
      <c r="A32" s="4"/>
      <c r="B32" s="13"/>
      <c r="C32" s="4"/>
      <c r="D32" s="11" t="s">
        <v>84</v>
      </c>
      <c r="E32" s="11"/>
      <c r="F32" s="11"/>
      <c r="G32" s="4" t="s">
        <v>85</v>
      </c>
      <c r="H32" s="12" t="s">
        <v>86</v>
      </c>
      <c r="I32" s="12"/>
      <c r="J32" s="12">
        <v>3</v>
      </c>
      <c r="K32" s="40">
        <v>3</v>
      </c>
      <c r="L32" s="40"/>
      <c r="M32" s="4" t="s">
        <v>87</v>
      </c>
      <c r="N32" s="4"/>
      <c r="O32" s="4"/>
    </row>
    <row r="33" ht="47.45" customHeight="1" spans="1:15">
      <c r="A33" s="4"/>
      <c r="B33" s="13"/>
      <c r="C33" s="4"/>
      <c r="D33" s="15" t="s">
        <v>88</v>
      </c>
      <c r="E33" s="16"/>
      <c r="F33" s="17"/>
      <c r="G33" s="4" t="s">
        <v>89</v>
      </c>
      <c r="H33" s="22" t="s">
        <v>90</v>
      </c>
      <c r="I33" s="38"/>
      <c r="J33" s="12">
        <v>3</v>
      </c>
      <c r="K33" s="42">
        <v>3</v>
      </c>
      <c r="L33" s="43"/>
      <c r="M33" s="5" t="s">
        <v>87</v>
      </c>
      <c r="N33" s="6"/>
      <c r="O33" s="32"/>
    </row>
    <row r="34" ht="47.45" customHeight="1" spans="1:15">
      <c r="A34" s="4"/>
      <c r="B34" s="13"/>
      <c r="C34" s="4"/>
      <c r="D34" s="15" t="s">
        <v>91</v>
      </c>
      <c r="E34" s="16"/>
      <c r="F34" s="17"/>
      <c r="G34" s="4" t="s">
        <v>92</v>
      </c>
      <c r="H34" s="22" t="s">
        <v>93</v>
      </c>
      <c r="I34" s="38"/>
      <c r="J34" s="12">
        <v>3</v>
      </c>
      <c r="K34" s="42">
        <v>3</v>
      </c>
      <c r="L34" s="43"/>
      <c r="M34" s="5" t="s">
        <v>94</v>
      </c>
      <c r="N34" s="6"/>
      <c r="O34" s="32"/>
    </row>
    <row r="35" ht="47.45" customHeight="1" spans="1:15">
      <c r="A35" s="4"/>
      <c r="B35" s="20"/>
      <c r="C35" s="4"/>
      <c r="D35" s="11" t="s">
        <v>95</v>
      </c>
      <c r="E35" s="11"/>
      <c r="F35" s="11"/>
      <c r="G35" s="4" t="s">
        <v>96</v>
      </c>
      <c r="H35" s="12" t="s">
        <v>97</v>
      </c>
      <c r="I35" s="12"/>
      <c r="J35" s="12">
        <v>3</v>
      </c>
      <c r="K35" s="40">
        <v>3</v>
      </c>
      <c r="L35" s="40"/>
      <c r="M35" s="4" t="s">
        <v>98</v>
      </c>
      <c r="N35" s="4"/>
      <c r="O35" s="4"/>
    </row>
    <row r="36" ht="47.45" customHeight="1" spans="1:15">
      <c r="A36" s="4" t="s">
        <v>99</v>
      </c>
      <c r="B36" s="4" t="s">
        <v>100</v>
      </c>
      <c r="C36" s="4" t="s">
        <v>101</v>
      </c>
      <c r="D36" s="21" t="s">
        <v>102</v>
      </c>
      <c r="E36" s="21"/>
      <c r="F36" s="21"/>
      <c r="G36" s="4" t="s">
        <v>103</v>
      </c>
      <c r="H36" s="12" t="s">
        <v>104</v>
      </c>
      <c r="I36" s="12"/>
      <c r="J36" s="12">
        <v>10</v>
      </c>
      <c r="K36" s="12">
        <v>10</v>
      </c>
      <c r="L36" s="12"/>
      <c r="M36" s="4"/>
      <c r="N36" s="4"/>
      <c r="O36" s="4"/>
    </row>
    <row r="37" ht="47.45" customHeight="1" spans="1:15">
      <c r="A37" s="4"/>
      <c r="B37" s="4"/>
      <c r="C37" s="4" t="s">
        <v>105</v>
      </c>
      <c r="D37" s="21" t="s">
        <v>106</v>
      </c>
      <c r="E37" s="21"/>
      <c r="F37" s="21"/>
      <c r="G37" s="4" t="s">
        <v>59</v>
      </c>
      <c r="H37" s="12" t="s">
        <v>59</v>
      </c>
      <c r="I37" s="12"/>
      <c r="J37" s="44">
        <v>15</v>
      </c>
      <c r="K37" s="44">
        <v>13</v>
      </c>
      <c r="L37" s="44"/>
      <c r="M37" s="4"/>
      <c r="N37" s="4"/>
      <c r="O37" s="4"/>
    </row>
    <row r="38" ht="47.45" customHeight="1" spans="1:15">
      <c r="A38" s="4"/>
      <c r="B38" s="4" t="s">
        <v>107</v>
      </c>
      <c r="C38" s="4" t="s">
        <v>108</v>
      </c>
      <c r="D38" s="21" t="s">
        <v>109</v>
      </c>
      <c r="E38" s="21"/>
      <c r="F38" s="21"/>
      <c r="G38" s="4" t="s">
        <v>110</v>
      </c>
      <c r="H38" s="27">
        <v>0.979</v>
      </c>
      <c r="I38" s="27"/>
      <c r="J38" s="12">
        <v>10</v>
      </c>
      <c r="K38" s="12">
        <v>10</v>
      </c>
      <c r="L38" s="12"/>
      <c r="M38" s="4"/>
      <c r="N38" s="4"/>
      <c r="O38" s="4"/>
    </row>
    <row r="39" s="1" customFormat="1" ht="47.45" customHeight="1" spans="1:15">
      <c r="A39" s="28" t="s">
        <v>111</v>
      </c>
      <c r="B39" s="28"/>
      <c r="C39" s="28"/>
      <c r="D39" s="28"/>
      <c r="E39" s="28"/>
      <c r="F39" s="28"/>
      <c r="G39" s="28"/>
      <c r="H39" s="28"/>
      <c r="I39" s="28"/>
      <c r="J39" s="28">
        <f>SUM(J15:J38)+J7</f>
        <v>100</v>
      </c>
      <c r="K39" s="45">
        <f>SUM(K15:K38)+N7</f>
        <v>97.9724463984582</v>
      </c>
      <c r="L39" s="46"/>
      <c r="M39" s="47" t="s">
        <v>112</v>
      </c>
      <c r="N39" s="47"/>
      <c r="O39" s="47"/>
    </row>
    <row r="40" ht="39.6" customHeight="1" spans="1:15">
      <c r="A40" s="29" t="s">
        <v>113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</row>
    <row r="41" ht="39.6" customHeight="1" spans="1:1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</row>
    <row r="42" ht="39.6" customHeight="1" spans="1:1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</row>
    <row r="43" ht="39.6" customHeight="1" spans="1:15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</row>
    <row r="44" ht="39.6" customHeight="1" spans="1:1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</row>
    <row r="45" ht="39.6" customHeight="1" spans="1:15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</row>
    <row r="46" ht="39.6" customHeight="1" spans="1:1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</row>
    <row r="47" spans="1:1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</row>
    <row r="48" spans="1:15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</row>
    <row r="49" spans="1:15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</row>
    <row r="50" spans="1:15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</row>
    <row r="51" spans="1:15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</row>
    <row r="52" spans="1:15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</row>
    <row r="53" spans="1:15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</row>
    <row r="54" spans="1:15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</row>
  </sheetData>
  <mergeCells count="16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D37:F37"/>
    <mergeCell ref="H37:I37"/>
    <mergeCell ref="K37:L37"/>
    <mergeCell ref="M37:O37"/>
    <mergeCell ref="D38:F38"/>
    <mergeCell ref="H38:I38"/>
    <mergeCell ref="K38:L38"/>
    <mergeCell ref="M38:O38"/>
    <mergeCell ref="A39:I39"/>
    <mergeCell ref="K39:L39"/>
    <mergeCell ref="M39:O39"/>
    <mergeCell ref="A11:A12"/>
    <mergeCell ref="A13:A35"/>
    <mergeCell ref="A36:A38"/>
    <mergeCell ref="B13:B14"/>
    <mergeCell ref="B15:B30"/>
    <mergeCell ref="B31:B35"/>
    <mergeCell ref="B36:B37"/>
    <mergeCell ref="C13:C14"/>
    <mergeCell ref="C15:C21"/>
    <mergeCell ref="C22:C27"/>
    <mergeCell ref="C28:C30"/>
    <mergeCell ref="C31:C35"/>
    <mergeCell ref="G13:G14"/>
    <mergeCell ref="J13:J14"/>
    <mergeCell ref="A6:B10"/>
    <mergeCell ref="H13:I14"/>
    <mergeCell ref="K13:L14"/>
    <mergeCell ref="D13:F14"/>
    <mergeCell ref="M13:O14"/>
    <mergeCell ref="A40:O5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3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