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<sst xmlns="http://schemas.openxmlformats.org/spreadsheetml/2006/main" count="102" uniqueCount="87">
  <si>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</si>
  <si>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</si>
  <si>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</si>
  <si>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在京外国人深度体验首都文化</t>
  </si>
  <si>
    <t>主管部门</t>
  </si>
  <si>
    <t>北京市文化和旅游局</t>
  </si>
  <si>
    <t>实施单位</t>
  </si>
  <si>
    <t>北京市文化和旅游局本级行政</t>
  </si>
  <si>
    <t>项目负责人</t>
  </si>
  <si>
    <t>温凯</t>
  </si>
  <si>
    <t>联系电话</t>
  </si>
  <si>
    <t>5552-5601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</si>
  <si>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</si>
  <si>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</si>
  <si>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</si>
  <si>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</si>
  <si>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</si>
  <si>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</si>
  <si>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</si>
  <si>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</si>
  <si>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</si>
  <si>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</si>
  <si>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</si>
  <si>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</si>
  <si>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</si>
  <si>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</si>
  <si>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</si>
  <si>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举办外籍家庭亲子非遗新体验；英语系在京外国人感受非遗等系列活动，每场计划参与人数约100人。对活动进行影像记录，剪辑成适合多种场合宣传推广的传播视频，通过海外社交媒体平台、主流媒体等渠道进行推广，全部中外报道不少于250篇次。结合几场活动的实地开展，最终形成一本全面的非遗解说外文电子手册用于业内推广，促进北京非遗焕发新活力。
2、举办一场业内推介会，联动旅行社、非遗传承人和体验中心、媒体等，开展线下推介分享活动以及业务对接展台，促进多方交流，计划规模约100人，制作、印刷适用于外事活动的4种外文版北京非遗名录电子版（并印刷英语1000册），收录北京最具特色的部分世界级、国家级非遗介绍，在一系列活动中，引入入境游从业人员的参与和培训，通过实地引导、讲授等与外籍体验人员的沟通交流中，增强入境游从业人员对非遗的理解及专业外语传播能力。
3、举办驻华外交官发现中国之旅启动仪式暨北京文旅推介活动，预计规模150人，打造北京中外文化交流品牌活动。 活动一方面能够促进文旅行业人士与在京外国人开展深度文化交流，增强在京外籍人士对北京的热爱以及归属感，另一方面通过活动的不断丰富、完善，持续产生海内外的文化影响力.</t>
  </si>
  <si>
    <t>1、9月28日在智化寺举办“非遗体验日”活动，项目共计招募了来自39个国家的近百名外籍朋友参加。现场汇集了包括京剧、昆曲、智化寺京音乐、茶道、书法、景泰蓝、剪纸等十余个北京代表性非遗项目。活动还专门设计制作了以“宫、商、角、徵、羽”五音为理念的五色手环。活动正值中秋前夕，现场还特别准备了月饼等特色茶歇。
2、10月14日在朝阳区圣露庄园举办了“非遗家庭日”活动，共计招募了来自25个国家、60多位小朋友及其父母共计150余人。活动以“小兔乖乖”为主题，现场分为5个版块：京剧体验区穿传统戏服、学一个戏曲动作；秋韵茶会学习中国茶道、学包茶、辨茶、品茶；京味厨房区制作驴打滚、糖葫芦、咯吱盒；非遗体育区非遗传承人带领孩子们一起抖空竹、踢毽子；巧手工坊区则教孩子们捏面人、画糖画、画兔儿爷。活动充分考虑外籍小朋友的需求，现场专门设计了小兔子人脸彩绘、打卡集章等贯穿全场的互动游戏，深受小朋友喜爱。
3、11月27日在正乙祠戏楼举办了“非遗与入境游深度融合发展对接会”活动，本次活动共邀请30位北京代表性非遗项目传承人、20家入境旅游企业负责人以及北京文旅业界专家在这里汇聚切磋，为进一步推动北京文旅融合发展、拓展北京非遗文化的新场景应用，进行深度的交流探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</si>
  <si>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</si>
  <si>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</si>
  <si>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</si>
  <si>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</si>
  <si>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</si>
  <si>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</si>
  <si>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</si>
  <si>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</si>
  <si>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</si>
  <si>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举办线下活动</t>
  </si>
  <si>
    <t>≥4场</t>
  </si>
  <si>
    <t>4场</t>
  </si>
  <si>
    <t>全部中外新闻报道篇次</t>
  </si>
  <si>
    <t>≥250篇</t>
  </si>
  <si>
    <t>402篇</t>
  </si>
  <si>
    <t>每场活动人数</t>
  </si>
  <si>
    <t>≥100人</t>
  </si>
  <si>
    <t>100人</t>
  </si>
  <si>
    <t>电子非遗手册语种</t>
  </si>
  <si>
    <t>=1个</t>
  </si>
  <si>
    <t>4个</t>
  </si>
  <si>
    <t>电子导游词手册</t>
  </si>
  <si>
    <t>=1本</t>
  </si>
  <si>
    <t>1本</t>
  </si>
  <si>
    <t>质量指标</t>
  </si>
  <si>
    <t>验收合格率</t>
  </si>
  <si>
    <t>≥95%</t>
  </si>
  <si>
    <t>时效指标</t>
  </si>
  <si>
    <t>项目实施时间</t>
  </si>
  <si>
    <t>≤12月</t>
  </si>
  <si>
    <t>7月</t>
  </si>
  <si>
    <t>制定工作方案时间</t>
  </si>
  <si>
    <t>≤3月</t>
  </si>
  <si>
    <t>2月</t>
  </si>
  <si>
    <t>项目验收总结</t>
  </si>
  <si>
    <t>12月</t>
  </si>
  <si>
    <t>完成招标程序并签订合同</t>
  </si>
  <si>
    <t>≤5月</t>
  </si>
  <si>
    <t>11月</t>
  </si>
  <si>
    <t>成本指标</t>
  </si>
  <si>
    <t>经济成本指标</t>
  </si>
  <si>
    <t>项目预算成本控制数</t>
  </si>
  <si>
    <t>≤160万元</t>
  </si>
  <si>
    <t>151.72064万元</t>
  </si>
  <si>
    <t>效益指标</t>
  </si>
  <si>
    <t>社会效益指标</t>
  </si>
  <si>
    <t>向境内外推广北京文旅资源</t>
  </si>
  <si>
    <t>优</t>
  </si>
  <si>
    <t>推动面向在京外籍人士推广</t>
  </si>
  <si>
    <t>满意度指标</t>
  </si>
  <si>
    <t>服务对象满意度指标</t>
  </si>
  <si>
    <t>入境旅游企业满意度</t>
  </si>
  <si>
    <t>≥85%</t>
  </si>
  <si>
    <t>非遗传承人满意度</t>
  </si>
  <si>
    <t>参与活动的在京外国人满意度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</si>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</sst>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57" fontId="4" fillId="0" borderId="5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57" fontId="4" fillId="0" borderId="7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0" fontId="4" fillId="0" borderId="7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6"/>
  <sheetViews>
    <sheetView tabSelected="1" zoomScale="71" zoomScaleNormal="71" zoomScaleSheetLayoutView="70" topLeftCell="A25" workbookViewId="0">
      <selection activeCell="R5" sqref="R5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5" t="s">
        <v>19</v>
      </c>
      <c r="D7" s="5"/>
      <c r="E7" s="6">
        <f>SUM(E8:E10)</f>
        <v>160</v>
      </c>
      <c r="F7" s="6">
        <f>SUM(F8:G10)</f>
        <v>152.52064</v>
      </c>
      <c r="G7" s="6"/>
      <c r="H7" s="6">
        <f>SUM(H8:I10)</f>
        <v>151.72064</v>
      </c>
      <c r="I7" s="6"/>
      <c r="J7" s="4">
        <v>10</v>
      </c>
      <c r="K7" s="4"/>
      <c r="L7" s="30">
        <f>H7/F7</f>
        <v>0.994754808267261</v>
      </c>
      <c r="M7" s="30"/>
      <c r="N7" s="31">
        <f>L7*J7</f>
        <v>9.94754808267261</v>
      </c>
      <c r="O7" s="31"/>
    </row>
    <row r="8" ht="39.5" customHeight="1" spans="1:15">
      <c r="A8" s="4"/>
      <c r="B8" s="4"/>
      <c r="C8" s="4" t="s">
        <v>20</v>
      </c>
      <c r="D8" s="4"/>
      <c r="E8" s="6">
        <v>160</v>
      </c>
      <c r="F8" s="6">
        <v>152.52064</v>
      </c>
      <c r="G8" s="6"/>
      <c r="H8" s="6">
        <v>151.72064</v>
      </c>
      <c r="I8" s="6"/>
      <c r="J8" s="4" t="s">
        <v>21</v>
      </c>
      <c r="K8" s="4"/>
      <c r="L8" s="30">
        <f>H8/F8</f>
        <v>0.994754808267261</v>
      </c>
      <c r="M8" s="30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66" customHeight="1" spans="1:15">
      <c r="A12" s="4"/>
      <c r="B12" s="7" t="s">
        <v>27</v>
      </c>
      <c r="C12" s="7"/>
      <c r="D12" s="7"/>
      <c r="E12" s="7"/>
      <c r="F12" s="7"/>
      <c r="G12" s="7"/>
      <c r="H12" s="8" t="s">
        <v>28</v>
      </c>
      <c r="I12" s="8"/>
      <c r="J12" s="8"/>
      <c r="K12" s="8"/>
      <c r="L12" s="8"/>
      <c r="M12" s="8"/>
      <c r="N12" s="8"/>
      <c r="O12" s="8"/>
    </row>
    <row r="13" ht="38.45" customHeight="1" spans="1:15">
      <c r="A13" s="9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32" t="s">
        <v>18</v>
      </c>
      <c r="L13" s="4"/>
      <c r="M13" s="4" t="s">
        <v>35</v>
      </c>
      <c r="N13" s="4"/>
      <c r="O13" s="4"/>
    </row>
    <row r="14" ht="38.45" customHeight="1" spans="1:15">
      <c r="A14" s="10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0"/>
      <c r="B15" s="9" t="s">
        <v>36</v>
      </c>
      <c r="C15" s="4" t="s">
        <v>37</v>
      </c>
      <c r="D15" s="11" t="s">
        <v>38</v>
      </c>
      <c r="E15" s="11"/>
      <c r="F15" s="11"/>
      <c r="G15" s="4" t="s">
        <v>39</v>
      </c>
      <c r="H15" s="12" t="s">
        <v>40</v>
      </c>
      <c r="I15" s="12"/>
      <c r="J15" s="33">
        <v>4</v>
      </c>
      <c r="K15" s="12">
        <v>4</v>
      </c>
      <c r="L15" s="12"/>
      <c r="M15" s="4"/>
      <c r="N15" s="4"/>
      <c r="O15" s="4"/>
    </row>
    <row r="16" ht="47.45" customHeight="1" spans="1:15">
      <c r="A16" s="10"/>
      <c r="B16" s="10"/>
      <c r="C16" s="4"/>
      <c r="D16" s="11" t="s">
        <v>41</v>
      </c>
      <c r="E16" s="11"/>
      <c r="F16" s="11"/>
      <c r="G16" s="4" t="s">
        <v>42</v>
      </c>
      <c r="H16" s="12" t="s">
        <v>43</v>
      </c>
      <c r="I16" s="12"/>
      <c r="J16" s="33">
        <v>4</v>
      </c>
      <c r="K16" s="12">
        <v>4</v>
      </c>
      <c r="L16" s="12"/>
      <c r="M16" s="4"/>
      <c r="N16" s="4"/>
      <c r="O16" s="4"/>
    </row>
    <row r="17" ht="47.45" customHeight="1" spans="1:15">
      <c r="A17" s="10"/>
      <c r="B17" s="10"/>
      <c r="C17" s="4"/>
      <c r="D17" s="13" t="s">
        <v>44</v>
      </c>
      <c r="E17" s="14"/>
      <c r="F17" s="15"/>
      <c r="G17" s="4" t="s">
        <v>45</v>
      </c>
      <c r="H17" s="16" t="s">
        <v>46</v>
      </c>
      <c r="I17" s="34"/>
      <c r="J17" s="33">
        <v>4</v>
      </c>
      <c r="K17" s="35">
        <v>4</v>
      </c>
      <c r="L17" s="36"/>
      <c r="M17" s="37"/>
      <c r="N17" s="38"/>
      <c r="O17" s="39"/>
    </row>
    <row r="18" ht="47.45" customHeight="1" spans="1:15">
      <c r="A18" s="10"/>
      <c r="B18" s="10"/>
      <c r="C18" s="4"/>
      <c r="D18" s="13" t="s">
        <v>47</v>
      </c>
      <c r="E18" s="14"/>
      <c r="F18" s="15"/>
      <c r="G18" s="47" t="s">
        <v>48</v>
      </c>
      <c r="H18" s="16" t="s">
        <v>49</v>
      </c>
      <c r="I18" s="34"/>
      <c r="J18" s="33">
        <v>4</v>
      </c>
      <c r="K18" s="35">
        <v>4</v>
      </c>
      <c r="L18" s="36"/>
      <c r="M18" s="37"/>
      <c r="N18" s="38"/>
      <c r="O18" s="39"/>
    </row>
    <row r="19" ht="47.45" customHeight="1" spans="1:15">
      <c r="A19" s="10"/>
      <c r="B19" s="10"/>
      <c r="C19" s="4"/>
      <c r="D19" s="11" t="s">
        <v>50</v>
      </c>
      <c r="E19" s="11"/>
      <c r="F19" s="11"/>
      <c r="G19" s="47" t="s">
        <v>51</v>
      </c>
      <c r="H19" s="17" t="s">
        <v>52</v>
      </c>
      <c r="I19" s="17"/>
      <c r="J19" s="33">
        <v>4</v>
      </c>
      <c r="K19" s="12">
        <v>4</v>
      </c>
      <c r="L19" s="12"/>
      <c r="M19" s="4"/>
      <c r="N19" s="4"/>
      <c r="O19" s="4"/>
    </row>
    <row r="20" ht="47.45" customHeight="1" spans="1:15">
      <c r="A20" s="10"/>
      <c r="B20" s="10"/>
      <c r="C20" s="4" t="s">
        <v>53</v>
      </c>
      <c r="D20" s="11" t="s">
        <v>54</v>
      </c>
      <c r="E20" s="11"/>
      <c r="F20" s="11"/>
      <c r="G20" s="4" t="s">
        <v>55</v>
      </c>
      <c r="H20" s="18">
        <v>0.98</v>
      </c>
      <c r="I20" s="22"/>
      <c r="J20" s="33">
        <v>8</v>
      </c>
      <c r="K20" s="12">
        <v>8</v>
      </c>
      <c r="L20" s="12"/>
      <c r="M20" s="4"/>
      <c r="N20" s="4"/>
      <c r="O20" s="4"/>
    </row>
    <row r="21" ht="47.45" customHeight="1" spans="1:15">
      <c r="A21" s="10"/>
      <c r="B21" s="10"/>
      <c r="C21" s="4" t="s">
        <v>56</v>
      </c>
      <c r="D21" s="11" t="s">
        <v>57</v>
      </c>
      <c r="E21" s="11"/>
      <c r="F21" s="11"/>
      <c r="G21" s="4" t="s">
        <v>58</v>
      </c>
      <c r="H21" s="19" t="s">
        <v>59</v>
      </c>
      <c r="I21" s="19"/>
      <c r="J21" s="33">
        <v>3</v>
      </c>
      <c r="K21" s="12">
        <v>3</v>
      </c>
      <c r="L21" s="12"/>
      <c r="M21" s="4"/>
      <c r="N21" s="4"/>
      <c r="O21" s="4"/>
    </row>
    <row r="22" ht="47.45" customHeight="1" spans="1:15">
      <c r="A22" s="10"/>
      <c r="B22" s="10"/>
      <c r="C22" s="4"/>
      <c r="D22" s="11" t="s">
        <v>60</v>
      </c>
      <c r="E22" s="11"/>
      <c r="F22" s="11"/>
      <c r="G22" s="4" t="s">
        <v>61</v>
      </c>
      <c r="H22" s="19" t="s">
        <v>62</v>
      </c>
      <c r="I22" s="19"/>
      <c r="J22" s="33">
        <v>3</v>
      </c>
      <c r="K22" s="40">
        <v>3</v>
      </c>
      <c r="L22" s="40"/>
      <c r="M22" s="4"/>
      <c r="N22" s="4"/>
      <c r="O22" s="4"/>
    </row>
    <row r="23" ht="47.45" customHeight="1" spans="1:15">
      <c r="A23" s="10"/>
      <c r="B23" s="10"/>
      <c r="C23" s="4"/>
      <c r="D23" s="13" t="s">
        <v>63</v>
      </c>
      <c r="E23" s="14"/>
      <c r="F23" s="15"/>
      <c r="G23" s="4" t="s">
        <v>58</v>
      </c>
      <c r="H23" s="20" t="s">
        <v>64</v>
      </c>
      <c r="I23" s="41"/>
      <c r="J23" s="33">
        <v>3</v>
      </c>
      <c r="K23" s="42">
        <v>3</v>
      </c>
      <c r="L23" s="43"/>
      <c r="M23" s="37"/>
      <c r="N23" s="38"/>
      <c r="O23" s="39"/>
    </row>
    <row r="24" ht="47.45" customHeight="1" spans="1:15">
      <c r="A24" s="10"/>
      <c r="B24" s="21"/>
      <c r="C24" s="4"/>
      <c r="D24" s="11" t="s">
        <v>65</v>
      </c>
      <c r="E24" s="11"/>
      <c r="F24" s="11"/>
      <c r="G24" s="4" t="s">
        <v>66</v>
      </c>
      <c r="H24" s="22" t="s">
        <v>67</v>
      </c>
      <c r="I24" s="22"/>
      <c r="J24" s="33">
        <v>3</v>
      </c>
      <c r="K24" s="40">
        <v>3</v>
      </c>
      <c r="L24" s="40"/>
      <c r="M24" s="4"/>
      <c r="N24" s="4"/>
      <c r="O24" s="4"/>
    </row>
    <row r="25" ht="47.45" customHeight="1" spans="1:15">
      <c r="A25" s="10"/>
      <c r="B25" s="9" t="s">
        <v>68</v>
      </c>
      <c r="C25" s="4" t="s">
        <v>69</v>
      </c>
      <c r="D25" s="11" t="s">
        <v>70</v>
      </c>
      <c r="E25" s="11"/>
      <c r="F25" s="11"/>
      <c r="G25" s="4" t="s">
        <v>71</v>
      </c>
      <c r="H25" s="22" t="s">
        <v>72</v>
      </c>
      <c r="I25" s="22"/>
      <c r="J25" s="33">
        <v>10</v>
      </c>
      <c r="K25" s="40">
        <v>10</v>
      </c>
      <c r="L25" s="40"/>
      <c r="M25" s="4"/>
      <c r="N25" s="4"/>
      <c r="O25" s="4"/>
    </row>
    <row r="26" ht="47.45" customHeight="1" spans="1:15">
      <c r="A26" s="10"/>
      <c r="B26" s="4" t="s">
        <v>73</v>
      </c>
      <c r="C26" s="4" t="s">
        <v>74</v>
      </c>
      <c r="D26" s="11" t="s">
        <v>75</v>
      </c>
      <c r="E26" s="11"/>
      <c r="F26" s="11"/>
      <c r="G26" s="4" t="s">
        <v>76</v>
      </c>
      <c r="H26" s="12" t="s">
        <v>76</v>
      </c>
      <c r="I26" s="12"/>
      <c r="J26" s="33">
        <v>15</v>
      </c>
      <c r="K26" s="12">
        <v>15</v>
      </c>
      <c r="L26" s="12"/>
      <c r="M26" s="4"/>
      <c r="N26" s="4"/>
      <c r="O26" s="4"/>
    </row>
    <row r="27" ht="47.45" customHeight="1" spans="1:15">
      <c r="A27" s="10"/>
      <c r="B27" s="4"/>
      <c r="C27" s="4"/>
      <c r="D27" s="11" t="s">
        <v>77</v>
      </c>
      <c r="E27" s="11"/>
      <c r="F27" s="11"/>
      <c r="G27" s="4" t="s">
        <v>76</v>
      </c>
      <c r="H27" s="12" t="s">
        <v>76</v>
      </c>
      <c r="I27" s="12"/>
      <c r="J27" s="33">
        <v>15</v>
      </c>
      <c r="K27" s="12">
        <v>15</v>
      </c>
      <c r="L27" s="12"/>
      <c r="M27" s="4"/>
      <c r="N27" s="4"/>
      <c r="O27" s="4"/>
    </row>
    <row r="28" ht="47.45" customHeight="1" spans="1:15">
      <c r="A28" s="10"/>
      <c r="B28" s="4" t="s">
        <v>78</v>
      </c>
      <c r="C28" s="4" t="s">
        <v>79</v>
      </c>
      <c r="D28" s="11" t="s">
        <v>80</v>
      </c>
      <c r="E28" s="11"/>
      <c r="F28" s="11"/>
      <c r="G28" s="4" t="s">
        <v>81</v>
      </c>
      <c r="H28" s="23">
        <v>0.9</v>
      </c>
      <c r="I28" s="23"/>
      <c r="J28" s="33">
        <v>3</v>
      </c>
      <c r="K28" s="12">
        <v>3</v>
      </c>
      <c r="L28" s="12"/>
      <c r="M28" s="4"/>
      <c r="N28" s="4"/>
      <c r="O28" s="4"/>
    </row>
    <row r="29" ht="47.45" customHeight="1" spans="1:15">
      <c r="A29" s="10"/>
      <c r="B29" s="4"/>
      <c r="C29" s="4"/>
      <c r="D29" s="13" t="s">
        <v>82</v>
      </c>
      <c r="E29" s="14"/>
      <c r="F29" s="15"/>
      <c r="G29" s="4" t="s">
        <v>81</v>
      </c>
      <c r="H29" s="24">
        <v>0.93</v>
      </c>
      <c r="I29" s="44"/>
      <c r="J29" s="33">
        <v>2</v>
      </c>
      <c r="K29" s="35">
        <v>2</v>
      </c>
      <c r="L29" s="36"/>
      <c r="M29" s="37"/>
      <c r="N29" s="38"/>
      <c r="O29" s="39"/>
    </row>
    <row r="30" ht="47.45" customHeight="1" spans="1:15">
      <c r="A30" s="21"/>
      <c r="B30" s="4"/>
      <c r="C30" s="4"/>
      <c r="D30" s="11" t="s">
        <v>83</v>
      </c>
      <c r="E30" s="11"/>
      <c r="F30" s="11"/>
      <c r="G30" s="4" t="s">
        <v>81</v>
      </c>
      <c r="H30" s="25">
        <v>0.95</v>
      </c>
      <c r="I30" s="25"/>
      <c r="J30" s="33">
        <v>5</v>
      </c>
      <c r="K30" s="12">
        <v>4</v>
      </c>
      <c r="L30" s="12"/>
      <c r="M30" s="4"/>
      <c r="N30" s="4"/>
      <c r="O30" s="4"/>
    </row>
    <row r="31" s="1" customFormat="1" ht="47.45" customHeight="1" spans="1:15">
      <c r="A31" s="26" t="s">
        <v>84</v>
      </c>
      <c r="B31" s="26"/>
      <c r="C31" s="26"/>
      <c r="D31" s="26"/>
      <c r="E31" s="26"/>
      <c r="F31" s="26"/>
      <c r="G31" s="26"/>
      <c r="H31" s="26"/>
      <c r="I31" s="26"/>
      <c r="J31" s="26">
        <v>100</v>
      </c>
      <c r="K31" s="45">
        <v>98.95</v>
      </c>
      <c r="L31" s="26"/>
      <c r="M31" s="46" t="s">
        <v>85</v>
      </c>
      <c r="N31" s="46"/>
      <c r="O31" s="46"/>
    </row>
    <row r="32" ht="39.5" customHeight="1" spans="1:15">
      <c r="A32" s="27" t="s">
        <v>86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ht="39.5" customHeight="1" spans="1:1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ht="39.5" customHeight="1" spans="1:1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ht="39.5" customHeight="1" spans="1:1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ht="5" customHeight="1" spans="1:1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ht="39.5" hidden="1" customHeight="1" spans="1:1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ht="39.5" hidden="1" customHeight="1" spans="1:1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hidden="1" spans="1:1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hidden="1" spans="1:1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  <row r="41" hidden="1" spans="1:1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</row>
    <row r="42" hidden="1" spans="1:1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hidden="1" spans="1:1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</row>
    <row r="44" hidden="1" spans="1:15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</row>
    <row r="45" hidden="1" spans="1:15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</row>
    <row r="46" hidden="1" spans="1:15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</row>
  </sheetData>
  <mergeCells count="13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A31:I31"/>
    <mergeCell ref="K31:L31"/>
    <mergeCell ref="M31:O31"/>
    <mergeCell ref="A11:A12"/>
    <mergeCell ref="A13:A30"/>
    <mergeCell ref="B13:B14"/>
    <mergeCell ref="B15:B24"/>
    <mergeCell ref="B26:B27"/>
    <mergeCell ref="B28:B30"/>
    <mergeCell ref="C13:C14"/>
    <mergeCell ref="C15:C19"/>
    <mergeCell ref="C21:C24"/>
    <mergeCell ref="C26:C27"/>
    <mergeCell ref="C28:C30"/>
    <mergeCell ref="G13:G14"/>
    <mergeCell ref="J13:J14"/>
    <mergeCell ref="H13:I14"/>
    <mergeCell ref="K13:L14"/>
    <mergeCell ref="D13:F14"/>
    <mergeCell ref="M13:O14"/>
    <mergeCell ref="A6:B10"/>
    <mergeCell ref="A32:O4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2015-06-06T18:19:00Z</dcterms:created>
  <cp:lastPrinted>2023-04-13T09:55:00Z</cp:lastPrinted>
  <dcterms:modified xsi:type="dcterms:W3CDTF">2024-05-20T01:25:54Z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DCD0C24D1E1148A1918C8225592D06D5_13</vt:lpwstr>
  </property>
</Properties>
</file>