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<sst xmlns="http://schemas.openxmlformats.org/spreadsheetml/2006/main" count="87" uniqueCount="75">
  <si>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</si>
  <si>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</si>
  <si>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</si>
  <si>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雅典中国文化中心2023年运营</t>
  </si>
  <si>
    <t>主管部门</t>
  </si>
  <si>
    <t>北京市文化和旅游局</t>
  </si>
  <si>
    <t>实施单位</t>
  </si>
  <si>
    <t>北京市海外文化交流中心</t>
  </si>
  <si>
    <t>项目负责人</t>
  </si>
  <si>
    <t>任刃</t>
  </si>
  <si>
    <t>联系电话</t>
  </si>
  <si>
    <t>0030-6994806999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</si>
  <si>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</si>
  <si>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</si>
  <si>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</si>
  <si>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</si>
  <si>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</si>
  <si>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</si>
  <si>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</si>
  <si>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</si>
  <si>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</si>
  <si>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</si>
  <si>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</si>
  <si>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</si>
  <si>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</si>
  <si>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</si>
  <si>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目标1：筹建雅典中国文化中心，确保中心筹建完成后正常运营
目标2：举办一场“中国旅游文化周”，着重宣传中华文化，展现当代中国风貌，推介中国特色旅游产品和旅游资源；每年中秋节期间举办一场“天涯共此时”中秋品牌活动，着重介绍中国的传统文化、价值理念及其与当代发展的关系。
</t>
  </si>
  <si>
    <t>目标1：积极推进雅典中心楼体装修改造设计工作，积极推进深化设计补充协议商务谈判、内容草拟、合法性审查、签署主体商议、合法性授权、协商签署主体和支付账户等工作
目标2：雅典中国文化中心完成“欢乐春节“全球品牌活动，包含四场线下和线上活动；运河明珠·魅力京甬”北京、宁波双边旅游推介会；“茶和天下”包含两场线下活动；“我们的地球”少年儿童艺术节；”天涯共此时”包含两场线下和线上活动；“中国故事”系列讲座三场，在当地普及了中国优秀传统文化知识，宣传当代中国文化创新成果，推介中国旅游资源、产品，提升了中国文化旅游的国际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</si>
  <si>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</si>
  <si>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</si>
  <si>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</si>
  <si>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</si>
  <si>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</si>
  <si>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</si>
  <si>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</si>
  <si>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</si>
  <si>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</si>
  <si>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参加活动数量</t>
  </si>
  <si>
    <t>≥3场</t>
  </si>
  <si>
    <t>3场</t>
  </si>
  <si>
    <t>举办活动场次</t>
  </si>
  <si>
    <t>质量指标</t>
  </si>
  <si>
    <t>媒体报道转载量</t>
  </si>
  <si>
    <t>≥50篇</t>
  </si>
  <si>
    <t>40篇</t>
  </si>
  <si>
    <t>吸引观众人数</t>
  </si>
  <si>
    <t>≥1000人</t>
  </si>
  <si>
    <t>1000人</t>
  </si>
  <si>
    <t>时效指标</t>
  </si>
  <si>
    <t>活动实施时间</t>
  </si>
  <si>
    <t>≤11月</t>
  </si>
  <si>
    <t>10月</t>
  </si>
  <si>
    <t>活动完成招标程序并签订合同</t>
  </si>
  <si>
    <t>≤10月</t>
  </si>
  <si>
    <t>9月</t>
  </si>
  <si>
    <t>进行项目总结</t>
  </si>
  <si>
    <t>制定活动方案时间</t>
  </si>
  <si>
    <t>成本指标</t>
  </si>
  <si>
    <t>经济成本指标</t>
  </si>
  <si>
    <t>活动预算成本控制数</t>
  </si>
  <si>
    <t>≤90万元</t>
  </si>
  <si>
    <t>51.872671万元</t>
  </si>
  <si>
    <t>效益指标</t>
  </si>
  <si>
    <t>社会效益指标</t>
  </si>
  <si>
    <t>中国文化国际影响力得到提升</t>
  </si>
  <si>
    <t>良</t>
  </si>
  <si>
    <t>中国旅游国际影响力得到提升</t>
  </si>
  <si>
    <t>满意度指标</t>
  </si>
  <si>
    <t>服务对象满意度指标</t>
  </si>
  <si>
    <t>观众满意度</t>
  </si>
  <si>
    <t>≥85%</t>
  </si>
  <si>
    <t>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</si>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</sst>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7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workbookViewId="0">
      <selection activeCell="F8" sqref="F8:G8"/>
    </sheetView>
  </sheetViews>
  <sheetFormatPr defaultColWidth="9" defaultRowHeight="16.8"/>
  <cols>
    <col min="1" max="1" width="9.58035714285714" customWidth="1"/>
    <col min="2" max="2" width="10.0625" customWidth="1"/>
    <col min="3" max="3" width="10" customWidth="1"/>
    <col min="4" max="4" width="10.2321428571429" customWidth="1"/>
    <col min="5" max="5" width="20.3303571428571" customWidth="1"/>
    <col min="6" max="6" width="9" customWidth="1"/>
    <col min="7" max="7" width="15.2321428571429" customWidth="1"/>
    <col min="8" max="8" width="9.82142857142857" customWidth="1"/>
    <col min="9" max="9" width="10.2321428571429" customWidth="1"/>
    <col min="10" max="10" width="9.9375" customWidth="1"/>
    <col min="11" max="11" width="32.5267857142857" customWidth="1"/>
    <col min="12" max="12" width="25.5267857142857" customWidth="1"/>
    <col min="13" max="13" width="12.0625" customWidth="1"/>
    <col min="14" max="14" width="16.3482142857143" customWidth="1"/>
    <col min="15" max="15" width="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19">
        <v>200</v>
      </c>
      <c r="F7" s="19">
        <v>193.4394</v>
      </c>
      <c r="G7" s="19"/>
      <c r="H7" s="19">
        <v>181.786745</v>
      </c>
      <c r="I7" s="19"/>
      <c r="J7" s="4">
        <v>10</v>
      </c>
      <c r="K7" s="4"/>
      <c r="L7" s="28">
        <f>H7/F7</f>
        <v>0.939760695080733</v>
      </c>
      <c r="M7" s="28"/>
      <c r="N7" s="37">
        <f>L7*J7</f>
        <v>9.39760695080733</v>
      </c>
      <c r="O7" s="37"/>
    </row>
    <row r="8" ht="39.5" customHeight="1" spans="1:15">
      <c r="A8" s="4"/>
      <c r="B8" s="4"/>
      <c r="C8" s="4" t="s">
        <v>20</v>
      </c>
      <c r="D8" s="4"/>
      <c r="E8" s="19">
        <v>200</v>
      </c>
      <c r="F8" s="19">
        <v>193.4394</v>
      </c>
      <c r="G8" s="19"/>
      <c r="H8" s="19">
        <v>181.786745</v>
      </c>
      <c r="I8" s="19"/>
      <c r="J8" s="4"/>
      <c r="K8" s="4"/>
      <c r="L8" s="28"/>
      <c r="M8" s="28"/>
      <c r="N8" s="4"/>
      <c r="O8" s="4"/>
    </row>
    <row r="9" ht="39.5" customHeight="1" spans="1:15">
      <c r="A9" s="4"/>
      <c r="B9" s="4"/>
      <c r="C9" s="8" t="s">
        <v>21</v>
      </c>
      <c r="D9" s="8"/>
      <c r="E9" s="20"/>
      <c r="F9" s="20"/>
      <c r="G9" s="20"/>
      <c r="H9" s="20"/>
      <c r="I9" s="20"/>
      <c r="J9" s="4"/>
      <c r="K9" s="4"/>
      <c r="L9" s="28"/>
      <c r="M9" s="28"/>
      <c r="N9" s="4"/>
      <c r="O9" s="4"/>
    </row>
    <row r="10" ht="39.5" customHeight="1" spans="1:15">
      <c r="A10" s="4"/>
      <c r="B10" s="4"/>
      <c r="C10" s="4" t="s">
        <v>22</v>
      </c>
      <c r="D10" s="4"/>
      <c r="E10" s="19"/>
      <c r="F10" s="19"/>
      <c r="G10" s="19"/>
      <c r="H10" s="19"/>
      <c r="I10" s="19"/>
      <c r="J10" s="4"/>
      <c r="K10" s="4"/>
      <c r="L10" s="4"/>
      <c r="M10" s="4"/>
      <c r="N10" s="4"/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6" customHeight="1" spans="1:15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9" t="s">
        <v>18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21" t="s">
        <v>39</v>
      </c>
      <c r="I15" s="21"/>
      <c r="J15" s="21">
        <v>5</v>
      </c>
      <c r="K15" s="21">
        <v>5</v>
      </c>
      <c r="L15" s="21"/>
      <c r="M15" s="4"/>
      <c r="N15" s="4"/>
      <c r="O15" s="4"/>
    </row>
    <row r="16" ht="73" customHeight="1" spans="1:15">
      <c r="A16" s="4"/>
      <c r="B16" s="12"/>
      <c r="C16" s="4"/>
      <c r="D16" s="11" t="s">
        <v>40</v>
      </c>
      <c r="E16" s="11"/>
      <c r="F16" s="11"/>
      <c r="G16" s="4" t="s">
        <v>38</v>
      </c>
      <c r="H16" s="21" t="s">
        <v>39</v>
      </c>
      <c r="I16" s="21"/>
      <c r="J16" s="21">
        <v>5</v>
      </c>
      <c r="K16" s="21">
        <v>5</v>
      </c>
      <c r="L16" s="21"/>
      <c r="M16" s="4"/>
      <c r="N16" s="4"/>
      <c r="O16" s="4"/>
    </row>
    <row r="17" ht="47.45" customHeight="1" spans="1:15">
      <c r="A17" s="4"/>
      <c r="B17" s="12"/>
      <c r="C17" s="4" t="s">
        <v>41</v>
      </c>
      <c r="D17" s="11" t="s">
        <v>42</v>
      </c>
      <c r="E17" s="11"/>
      <c r="F17" s="11"/>
      <c r="G17" s="4" t="s">
        <v>43</v>
      </c>
      <c r="H17" s="21" t="s">
        <v>44</v>
      </c>
      <c r="I17" s="21"/>
      <c r="J17" s="21">
        <v>5</v>
      </c>
      <c r="K17" s="21">
        <f>40/50*J17</f>
        <v>4</v>
      </c>
      <c r="L17" s="21"/>
      <c r="M17" s="4"/>
      <c r="N17" s="4"/>
      <c r="O17" s="4"/>
    </row>
    <row r="18" ht="47.45" customHeight="1" spans="1:15">
      <c r="A18" s="4"/>
      <c r="B18" s="12"/>
      <c r="C18" s="4"/>
      <c r="D18" s="11" t="s">
        <v>45</v>
      </c>
      <c r="E18" s="11"/>
      <c r="F18" s="11"/>
      <c r="G18" s="4" t="s">
        <v>46</v>
      </c>
      <c r="H18" s="21" t="s">
        <v>47</v>
      </c>
      <c r="I18" s="21"/>
      <c r="J18" s="21">
        <v>5</v>
      </c>
      <c r="K18" s="21">
        <v>5</v>
      </c>
      <c r="L18" s="21"/>
      <c r="M18" s="4"/>
      <c r="N18" s="4"/>
      <c r="O18" s="4"/>
    </row>
    <row r="19" ht="47.45" customHeight="1" spans="1:15">
      <c r="A19" s="4"/>
      <c r="B19" s="12"/>
      <c r="C19" s="10" t="s">
        <v>48</v>
      </c>
      <c r="D19" s="11" t="s">
        <v>49</v>
      </c>
      <c r="E19" s="11"/>
      <c r="F19" s="11"/>
      <c r="G19" s="4" t="s">
        <v>50</v>
      </c>
      <c r="H19" s="22" t="s">
        <v>51</v>
      </c>
      <c r="I19" s="22"/>
      <c r="J19" s="21">
        <v>5</v>
      </c>
      <c r="K19" s="21">
        <v>5</v>
      </c>
      <c r="L19" s="21"/>
      <c r="M19" s="4"/>
      <c r="N19" s="4"/>
      <c r="O19" s="4"/>
    </row>
    <row r="20" ht="47.45" customHeight="1" spans="1:15">
      <c r="A20" s="4"/>
      <c r="B20" s="12"/>
      <c r="C20" s="12"/>
      <c r="D20" s="11" t="s">
        <v>52</v>
      </c>
      <c r="E20" s="11"/>
      <c r="F20" s="11"/>
      <c r="G20" s="4" t="s">
        <v>53</v>
      </c>
      <c r="H20" s="22" t="s">
        <v>54</v>
      </c>
      <c r="I20" s="22"/>
      <c r="J20" s="21">
        <v>5</v>
      </c>
      <c r="K20" s="30">
        <v>5</v>
      </c>
      <c r="L20" s="30"/>
      <c r="M20" s="4"/>
      <c r="N20" s="4"/>
      <c r="O20" s="4"/>
    </row>
    <row r="21" ht="47.45" customHeight="1" spans="1:15">
      <c r="A21" s="4"/>
      <c r="B21" s="12"/>
      <c r="C21" s="12"/>
      <c r="D21" s="11" t="s">
        <v>55</v>
      </c>
      <c r="E21" s="11"/>
      <c r="F21" s="11"/>
      <c r="G21" s="4" t="s">
        <v>50</v>
      </c>
      <c r="H21" s="21" t="s">
        <v>51</v>
      </c>
      <c r="I21" s="21"/>
      <c r="J21" s="21">
        <v>5</v>
      </c>
      <c r="K21" s="30">
        <v>5</v>
      </c>
      <c r="L21" s="30"/>
      <c r="M21" s="4"/>
      <c r="N21" s="4"/>
      <c r="O21" s="4"/>
    </row>
    <row r="22" ht="47.45" customHeight="1" spans="1:15">
      <c r="A22" s="4"/>
      <c r="B22" s="12"/>
      <c r="C22" s="13"/>
      <c r="D22" s="14" t="s">
        <v>56</v>
      </c>
      <c r="E22" s="23"/>
      <c r="F22" s="24"/>
      <c r="G22" s="4" t="s">
        <v>53</v>
      </c>
      <c r="H22" s="25" t="s">
        <v>54</v>
      </c>
      <c r="I22" s="31"/>
      <c r="J22" s="21">
        <v>5</v>
      </c>
      <c r="K22" s="32">
        <v>5</v>
      </c>
      <c r="L22" s="33"/>
      <c r="M22" s="5"/>
      <c r="N22" s="6"/>
      <c r="O22" s="27"/>
    </row>
    <row r="23" ht="47.45" customHeight="1" spans="1:15">
      <c r="A23" s="4"/>
      <c r="B23" s="10" t="s">
        <v>57</v>
      </c>
      <c r="C23" s="4" t="s">
        <v>58</v>
      </c>
      <c r="D23" s="11" t="s">
        <v>59</v>
      </c>
      <c r="E23" s="11"/>
      <c r="F23" s="11"/>
      <c r="G23" s="4" t="s">
        <v>60</v>
      </c>
      <c r="H23" s="21" t="s">
        <v>61</v>
      </c>
      <c r="I23" s="21"/>
      <c r="J23" s="21">
        <v>10</v>
      </c>
      <c r="K23" s="30">
        <v>10</v>
      </c>
      <c r="L23" s="30"/>
      <c r="M23" s="4"/>
      <c r="N23" s="4"/>
      <c r="O23" s="4"/>
    </row>
    <row r="24" ht="47.45" customHeight="1" spans="1:15">
      <c r="A24" s="4"/>
      <c r="B24" s="4" t="s">
        <v>62</v>
      </c>
      <c r="C24" s="4" t="s">
        <v>63</v>
      </c>
      <c r="D24" s="11" t="s">
        <v>64</v>
      </c>
      <c r="E24" s="11"/>
      <c r="F24" s="11"/>
      <c r="G24" s="4" t="s">
        <v>65</v>
      </c>
      <c r="H24" s="21" t="s">
        <v>65</v>
      </c>
      <c r="I24" s="21"/>
      <c r="J24" s="21">
        <v>15</v>
      </c>
      <c r="K24" s="21">
        <v>13</v>
      </c>
      <c r="L24" s="21"/>
      <c r="M24" s="4"/>
      <c r="N24" s="4"/>
      <c r="O24" s="4"/>
    </row>
    <row r="25" ht="47.45" customHeight="1" spans="1:15">
      <c r="A25" s="4"/>
      <c r="B25" s="4"/>
      <c r="C25" s="4"/>
      <c r="D25" s="11" t="s">
        <v>66</v>
      </c>
      <c r="E25" s="11"/>
      <c r="F25" s="11"/>
      <c r="G25" s="4" t="s">
        <v>65</v>
      </c>
      <c r="H25" s="21" t="s">
        <v>65</v>
      </c>
      <c r="I25" s="21"/>
      <c r="J25" s="21">
        <v>15</v>
      </c>
      <c r="K25" s="21">
        <v>13</v>
      </c>
      <c r="L25" s="21"/>
      <c r="M25" s="4"/>
      <c r="N25" s="4"/>
      <c r="O25" s="4"/>
    </row>
    <row r="26" ht="47.45" customHeight="1" spans="1:15">
      <c r="A26" s="4"/>
      <c r="B26" s="4" t="s">
        <v>67</v>
      </c>
      <c r="C26" s="4" t="s">
        <v>68</v>
      </c>
      <c r="D26" s="11" t="s">
        <v>69</v>
      </c>
      <c r="E26" s="11"/>
      <c r="F26" s="11"/>
      <c r="G26" s="4" t="s">
        <v>70</v>
      </c>
      <c r="H26" s="26">
        <v>0.85</v>
      </c>
      <c r="I26" s="26"/>
      <c r="J26" s="21">
        <v>5</v>
      </c>
      <c r="K26" s="34">
        <v>5</v>
      </c>
      <c r="L26" s="34"/>
      <c r="M26" s="4"/>
      <c r="N26" s="4"/>
      <c r="O26" s="4"/>
    </row>
    <row r="27" ht="47.45" customHeight="1" spans="1:15">
      <c r="A27" s="4"/>
      <c r="B27" s="4"/>
      <c r="C27" s="4"/>
      <c r="D27" s="11" t="s">
        <v>71</v>
      </c>
      <c r="E27" s="11"/>
      <c r="F27" s="11"/>
      <c r="G27" s="4" t="s">
        <v>70</v>
      </c>
      <c r="H27" s="26">
        <v>0.85</v>
      </c>
      <c r="I27" s="26"/>
      <c r="J27" s="21">
        <v>5</v>
      </c>
      <c r="K27" s="34">
        <v>5</v>
      </c>
      <c r="L27" s="34"/>
      <c r="M27" s="4"/>
      <c r="N27" s="4"/>
      <c r="O27" s="4"/>
    </row>
    <row r="28" s="1" customFormat="1" ht="47.45" customHeight="1" spans="1:15">
      <c r="A28" s="15" t="s">
        <v>72</v>
      </c>
      <c r="B28" s="15"/>
      <c r="C28" s="15"/>
      <c r="D28" s="15"/>
      <c r="E28" s="15"/>
      <c r="F28" s="15"/>
      <c r="G28" s="15"/>
      <c r="H28" s="15"/>
      <c r="I28" s="15"/>
      <c r="J28" s="15">
        <v>100</v>
      </c>
      <c r="K28" s="35">
        <f>SUM(K15:K27)+N7</f>
        <v>94.3976069508073</v>
      </c>
      <c r="L28" s="36"/>
      <c r="M28" s="38" t="s">
        <v>73</v>
      </c>
      <c r="N28" s="38"/>
      <c r="O28" s="38"/>
    </row>
    <row r="29" ht="39.5" customHeight="1" spans="1:15">
      <c r="A29" s="16" t="s">
        <v>74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5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t="39.5" customHeight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t="39.5" customHeight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</sheetData>
  <mergeCells count="12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3"/>
    <mergeCell ref="A24:A27"/>
    <mergeCell ref="B13:B14"/>
    <mergeCell ref="B15:B22"/>
    <mergeCell ref="B24:B25"/>
    <mergeCell ref="B26:B27"/>
    <mergeCell ref="C13:C14"/>
    <mergeCell ref="C15:C16"/>
    <mergeCell ref="C17:C18"/>
    <mergeCell ref="C19:C22"/>
    <mergeCell ref="C24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2024-05-14T12:26:22Z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6C699C345B84735CEEE74266A6C5DD33_43</vt:lpwstr>
  </property>
</Properties>
</file>