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<sst xmlns="http://schemas.openxmlformats.org/spreadsheetml/2006/main" count="83" uniqueCount="72">
  <si>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</si>
  <si>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</si>
  <si>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</si>
  <si>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现代中国画精品收藏</t>
  </si>
  <si>
    <t>主管部门</t>
  </si>
  <si>
    <t>北京市文化和旅游局</t>
  </si>
  <si>
    <t>实施单位</t>
  </si>
  <si>
    <t>北京画院</t>
  </si>
  <si>
    <t>项目负责人</t>
  </si>
  <si>
    <t>陈倩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</si>
  <si>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</si>
  <si>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</si>
  <si>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</si>
  <si>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</si>
  <si>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</si>
  <si>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</si>
  <si>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</si>
  <si>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</si>
  <si>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</si>
  <si>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</si>
  <si>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</si>
  <si>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</si>
  <si>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</si>
  <si>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</si>
  <si>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</si>
  <si>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</si>
  <si>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在符合北京画院收藏定位及宗旨上，达到不断完善和发展收藏体系，使藏品逐步学术化、系列化的目标。实现北京画院20世纪美术大家系列展品牌的树立，提升传统中国绘画学术研究地位，为国家积累宝贵的文化财产，继承和发扬民族传统文化的效果。
2.达到更好地利用藏品资源，服务于专家学者、艺术家及人民群众，尽显藏品的学术价值和社会意义的目标。实现向公众分享藏品研究成果，延伸藏品学术价值和社会价值的效果。</t>
  </si>
  <si>
    <t xml:space="preserve">2023年新收藏作品共计402件，其中黄永玉版画及书法作品22件；钟涵油画、素描、速写、彩稿、文字稿等共计53件；古一舟画稿、速写及文献作品共计299件；文艺大师水墨肖像作品19件；画院画家集体创作作品2件；林岗雕塑作品1件；张松鹤雕塑作品1件；尚扬油画作品1件、张祖英画稿4件。为国家积累了宝贵的文化财产。同时，有72件作品参与了相关展览，达到了更好地利用藏品资源，服务于专家学者、艺术家及人民群众，尽显藏品的学术价值和社会意义的目标。实现向公众分享藏品研究成果，延伸藏品学术价值和社会价值的效果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</si>
  <si>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</si>
  <si>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</si>
  <si>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</si>
  <si>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</si>
  <si>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</si>
  <si>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</si>
  <si>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</si>
  <si>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</si>
  <si>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</si>
  <si>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计划收藏具有升值空间的二十世纪及现当代艺术作品、优秀代表作品</t>
  </si>
  <si>
    <t>≥150件</t>
  </si>
  <si>
    <t>402件</t>
  </si>
  <si>
    <t>因2023年计划收藏的古一舟画稿、速写、文献作品数量较多，因此2023年实际收藏作品超出计划较多。以后年度做好市场调研，合理预估艺术家作品情况。</t>
  </si>
  <si>
    <t>质量指标</t>
  </si>
  <si>
    <t>艺术品鉴定小组鉴定藏品通过率</t>
  </si>
  <si>
    <t>时效指标</t>
  </si>
  <si>
    <t>制定收藏计划</t>
  </si>
  <si>
    <t>3月前</t>
  </si>
  <si>
    <t xml:space="preserve"> 3月前</t>
  </si>
  <si>
    <t>启动收藏工作</t>
  </si>
  <si>
    <t>7月前</t>
  </si>
  <si>
    <t>完成收藏工作</t>
  </si>
  <si>
    <t>11月底</t>
  </si>
  <si>
    <t>成本指标</t>
  </si>
  <si>
    <t>经济成本指标</t>
  </si>
  <si>
    <t>总成本</t>
  </si>
  <si>
    <t>1000万元</t>
  </si>
  <si>
    <t>效益指标</t>
  </si>
  <si>
    <t>社会效益指标</t>
  </si>
  <si>
    <t>延续民族文化传承脉络，促进民族文化及当代美术事业的发展与文化交流</t>
  </si>
  <si>
    <t>效果显著</t>
  </si>
  <si>
    <t>达成年度指标</t>
  </si>
  <si>
    <t>可持续影响指标</t>
  </si>
  <si>
    <t>促进民族文化遗产和中华民族时代艺术精品保留与保护</t>
  </si>
  <si>
    <t>影响持久</t>
  </si>
  <si>
    <t>满意度指标</t>
  </si>
  <si>
    <t>服务对象满意度指标</t>
  </si>
  <si>
    <t>专家学者、艺术家及人民群众对藏品满意度</t>
  </si>
  <si>
    <t>≥95%</t>
  </si>
  <si>
    <t>满意</t>
  </si>
  <si>
    <t>缺少满意度支撑材料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</si>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</sst>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/>
    <xf numFmtId="0" fontId="27" fillId="0" borderId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5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5" fillId="0" borderId="2" xfId="3" applyFont="1" applyFill="1" applyBorder="1" applyAlignment="1" applyProtection="1">
      <alignment horizontal="center" vertical="center" wrapText="1"/>
    </xf>
    <xf numFmtId="9" fontId="5" fillId="0" borderId="3" xfId="49" applyNumberFormat="1" applyFont="1" applyBorder="1" applyAlignment="1">
      <alignment horizontal="center" vertical="center" wrapText="1"/>
    </xf>
    <xf numFmtId="0" fontId="5" fillId="0" borderId="2" xfId="50" applyFont="1" applyBorder="1" applyAlignment="1">
      <alignment horizontal="left" vertical="center" wrapText="1"/>
    </xf>
    <xf numFmtId="0" fontId="5" fillId="0" borderId="3" xfId="49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9" fontId="5" fillId="0" borderId="4" xfId="49" applyNumberFormat="1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zoomScale="55" zoomScaleNormal="55" zoomScaleSheetLayoutView="57" topLeftCell="A14" workbookViewId="0">
      <selection activeCell="T27" sqref="T27"/>
    </sheetView>
  </sheetViews>
  <sheetFormatPr defaultColWidth="9" defaultRowHeight="13.85"/>
  <cols>
    <col min="1" max="1" width="9.64601769911504" customWidth="1"/>
    <col min="2" max="3" width="10" customWidth="1"/>
    <col min="4" max="4" width="10.2300884955752" customWidth="1"/>
    <col min="5" max="5" width="14.353982300885" customWidth="1"/>
    <col min="6" max="6" width="9" customWidth="1"/>
    <col min="7" max="7" width="15.2300884955752" customWidth="1"/>
    <col min="8" max="8" width="9.87610619469027" customWidth="1"/>
    <col min="9" max="9" width="10.2300884955752" customWidth="1"/>
    <col min="10" max="10" width="10" customWidth="1"/>
    <col min="11" max="11" width="32.4690265486726" customWidth="1"/>
    <col min="12" max="12" width="25.4690265486726" customWidth="1"/>
    <col min="13" max="13" width="12" customWidth="1"/>
    <col min="14" max="14" width="16.353982300885" customWidth="1"/>
    <col min="15" max="15" width="8.4690265486725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65071285</v>
      </c>
      <c r="K5" s="4"/>
      <c r="L5" s="4"/>
      <c r="M5" s="4"/>
      <c r="N5" s="4"/>
      <c r="O5" s="4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5" t="s">
        <v>18</v>
      </c>
      <c r="D7" s="5"/>
      <c r="E7" s="6">
        <f>SUM(E8:E10)</f>
        <v>1000</v>
      </c>
      <c r="F7" s="7">
        <f>SUM(F8:G10)</f>
        <v>1000</v>
      </c>
      <c r="G7" s="7"/>
      <c r="H7" s="7">
        <f>SUM(H8:I10)</f>
        <v>1000</v>
      </c>
      <c r="I7" s="7"/>
      <c r="J7" s="4">
        <v>10</v>
      </c>
      <c r="K7" s="4"/>
      <c r="L7" s="27">
        <f>H7/F7</f>
        <v>1</v>
      </c>
      <c r="M7" s="27"/>
      <c r="N7" s="28">
        <v>10</v>
      </c>
      <c r="O7" s="28"/>
    </row>
    <row r="8" ht="39.6" customHeight="1" spans="1:15">
      <c r="A8" s="4"/>
      <c r="B8" s="4"/>
      <c r="C8" s="4" t="s">
        <v>19</v>
      </c>
      <c r="D8" s="4"/>
      <c r="E8" s="6">
        <v>1000</v>
      </c>
      <c r="F8" s="8">
        <v>1000</v>
      </c>
      <c r="G8" s="9"/>
      <c r="H8" s="8">
        <v>1000</v>
      </c>
      <c r="I8" s="9"/>
      <c r="J8" s="4" t="s">
        <v>20</v>
      </c>
      <c r="K8" s="4"/>
      <c r="L8" s="29">
        <f>H8/F8</f>
        <v>1</v>
      </c>
      <c r="M8" s="30"/>
      <c r="N8" s="31" t="s">
        <v>20</v>
      </c>
      <c r="O8" s="32"/>
    </row>
    <row r="9" ht="39.6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7">
        <v>0</v>
      </c>
      <c r="F10" s="8">
        <v>0</v>
      </c>
      <c r="G10" s="9"/>
      <c r="H10" s="8">
        <v>0</v>
      </c>
      <c r="I10" s="9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62" customHeight="1" spans="1:15">
      <c r="A12" s="4"/>
      <c r="B12" s="10" t="s">
        <v>26</v>
      </c>
      <c r="C12" s="10"/>
      <c r="D12" s="10"/>
      <c r="E12" s="10"/>
      <c r="F12" s="10"/>
      <c r="G12" s="10"/>
      <c r="H12" s="5" t="s">
        <v>27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33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1" t="s">
        <v>35</v>
      </c>
      <c r="C15" s="4" t="s">
        <v>36</v>
      </c>
      <c r="D15" s="12" t="s">
        <v>37</v>
      </c>
      <c r="E15" s="12"/>
      <c r="F15" s="12"/>
      <c r="G15" s="13" t="s">
        <v>38</v>
      </c>
      <c r="H15" s="14" t="s">
        <v>39</v>
      </c>
      <c r="I15" s="14"/>
      <c r="J15" s="11">
        <v>14</v>
      </c>
      <c r="K15" s="34">
        <v>12.6</v>
      </c>
      <c r="L15" s="34"/>
      <c r="M15" s="4" t="s">
        <v>40</v>
      </c>
      <c r="N15" s="4"/>
      <c r="O15" s="4"/>
    </row>
    <row r="16" ht="47.45" customHeight="1" spans="1:15">
      <c r="A16" s="4"/>
      <c r="B16" s="15"/>
      <c r="C16" s="4" t="s">
        <v>41</v>
      </c>
      <c r="D16" s="12" t="s">
        <v>42</v>
      </c>
      <c r="E16" s="12"/>
      <c r="F16" s="12"/>
      <c r="G16" s="16">
        <v>1</v>
      </c>
      <c r="H16" s="17">
        <v>1</v>
      </c>
      <c r="I16" s="35"/>
      <c r="J16" s="11">
        <v>12</v>
      </c>
      <c r="K16" s="34">
        <v>12</v>
      </c>
      <c r="L16" s="34"/>
      <c r="M16" s="4"/>
      <c r="N16" s="4"/>
      <c r="O16" s="4"/>
    </row>
    <row r="17" ht="47.45" customHeight="1" spans="1:15">
      <c r="A17" s="4"/>
      <c r="B17" s="15"/>
      <c r="C17" s="4" t="s">
        <v>43</v>
      </c>
      <c r="D17" s="18" t="s">
        <v>44</v>
      </c>
      <c r="E17" s="18"/>
      <c r="F17" s="18"/>
      <c r="G17" s="13" t="s">
        <v>45</v>
      </c>
      <c r="H17" s="19" t="s">
        <v>46</v>
      </c>
      <c r="I17" s="36"/>
      <c r="J17" s="14">
        <v>4</v>
      </c>
      <c r="K17" s="34">
        <v>4</v>
      </c>
      <c r="L17" s="34"/>
      <c r="M17" s="4"/>
      <c r="N17" s="4"/>
      <c r="O17" s="4"/>
    </row>
    <row r="18" ht="47.45" customHeight="1" spans="1:15">
      <c r="A18" s="4"/>
      <c r="B18" s="15"/>
      <c r="C18" s="4"/>
      <c r="D18" s="18" t="s">
        <v>47</v>
      </c>
      <c r="E18" s="18"/>
      <c r="F18" s="18"/>
      <c r="G18" s="13" t="s">
        <v>48</v>
      </c>
      <c r="H18" s="19" t="s">
        <v>48</v>
      </c>
      <c r="I18" s="36"/>
      <c r="J18" s="14">
        <v>5</v>
      </c>
      <c r="K18" s="34">
        <v>5</v>
      </c>
      <c r="L18" s="34"/>
      <c r="M18" s="4"/>
      <c r="N18" s="4"/>
      <c r="O18" s="4"/>
    </row>
    <row r="19" ht="47.45" customHeight="1" spans="1:15">
      <c r="A19" s="4"/>
      <c r="B19" s="20"/>
      <c r="C19" s="4"/>
      <c r="D19" s="18" t="s">
        <v>49</v>
      </c>
      <c r="E19" s="18"/>
      <c r="F19" s="18"/>
      <c r="G19" s="13" t="s">
        <v>50</v>
      </c>
      <c r="H19" s="19" t="s">
        <v>50</v>
      </c>
      <c r="I19" s="36"/>
      <c r="J19" s="14">
        <v>5</v>
      </c>
      <c r="K19" s="34">
        <v>5</v>
      </c>
      <c r="L19" s="34"/>
      <c r="M19" s="4"/>
      <c r="N19" s="4"/>
      <c r="O19" s="4"/>
    </row>
    <row r="20" ht="47.45" customHeight="1" spans="1:15">
      <c r="A20" s="4"/>
      <c r="B20" s="11" t="s">
        <v>51</v>
      </c>
      <c r="C20" s="4" t="s">
        <v>52</v>
      </c>
      <c r="D20" s="12" t="s">
        <v>53</v>
      </c>
      <c r="E20" s="12"/>
      <c r="F20" s="12"/>
      <c r="G20" s="13" t="s">
        <v>54</v>
      </c>
      <c r="H20" s="19" t="s">
        <v>54</v>
      </c>
      <c r="I20" s="36"/>
      <c r="J20" s="14">
        <v>10</v>
      </c>
      <c r="K20" s="34">
        <v>10</v>
      </c>
      <c r="L20" s="34"/>
      <c r="M20" s="4"/>
      <c r="N20" s="4"/>
      <c r="O20" s="4"/>
    </row>
    <row r="21" ht="47.45" customHeight="1" spans="1:15">
      <c r="A21" s="4"/>
      <c r="B21" s="4" t="s">
        <v>55</v>
      </c>
      <c r="C21" s="21" t="s">
        <v>56</v>
      </c>
      <c r="D21" s="12" t="s">
        <v>57</v>
      </c>
      <c r="E21" s="12"/>
      <c r="F21" s="12"/>
      <c r="G21" s="13" t="s">
        <v>58</v>
      </c>
      <c r="H21" s="19" t="s">
        <v>59</v>
      </c>
      <c r="I21" s="36"/>
      <c r="J21" s="14">
        <v>15</v>
      </c>
      <c r="K21" s="37">
        <v>14</v>
      </c>
      <c r="L21" s="37"/>
      <c r="M21" s="4"/>
      <c r="N21" s="4"/>
      <c r="O21" s="4"/>
    </row>
    <row r="22" ht="47.45" customHeight="1" spans="1:15">
      <c r="A22" s="4"/>
      <c r="B22" s="4"/>
      <c r="C22" s="4" t="s">
        <v>60</v>
      </c>
      <c r="D22" s="12" t="s">
        <v>61</v>
      </c>
      <c r="E22" s="12"/>
      <c r="F22" s="12"/>
      <c r="G22" s="13" t="s">
        <v>62</v>
      </c>
      <c r="H22" s="19" t="s">
        <v>59</v>
      </c>
      <c r="I22" s="36"/>
      <c r="J22" s="14">
        <v>15</v>
      </c>
      <c r="K22" s="37">
        <v>14</v>
      </c>
      <c r="L22" s="37"/>
      <c r="M22" s="4"/>
      <c r="N22" s="4"/>
      <c r="O22" s="4"/>
    </row>
    <row r="23" ht="47.45" customHeight="1" spans="1:15">
      <c r="A23" s="4"/>
      <c r="B23" s="4" t="s">
        <v>63</v>
      </c>
      <c r="C23" s="4" t="s">
        <v>64</v>
      </c>
      <c r="D23" s="12" t="s">
        <v>65</v>
      </c>
      <c r="E23" s="12"/>
      <c r="F23" s="12"/>
      <c r="G23" s="13" t="s">
        <v>66</v>
      </c>
      <c r="H23" s="22" t="s">
        <v>67</v>
      </c>
      <c r="I23" s="22"/>
      <c r="J23" s="14">
        <v>10</v>
      </c>
      <c r="K23" s="34">
        <v>9</v>
      </c>
      <c r="L23" s="34"/>
      <c r="M23" s="4" t="s">
        <v>68</v>
      </c>
      <c r="N23" s="4"/>
      <c r="O23" s="4"/>
    </row>
    <row r="24" s="1" customFormat="1" ht="47.45" customHeight="1" spans="1:15">
      <c r="A24" s="23" t="s">
        <v>69</v>
      </c>
      <c r="B24" s="23"/>
      <c r="C24" s="23"/>
      <c r="D24" s="23"/>
      <c r="E24" s="23"/>
      <c r="F24" s="23"/>
      <c r="G24" s="23"/>
      <c r="H24" s="23"/>
      <c r="I24" s="23"/>
      <c r="J24" s="23">
        <v>100</v>
      </c>
      <c r="K24" s="38">
        <f>SUM(K15:L23)+N7</f>
        <v>95.6</v>
      </c>
      <c r="L24" s="23"/>
      <c r="M24" s="39" t="s">
        <v>70</v>
      </c>
      <c r="N24" s="39"/>
      <c r="O24" s="39"/>
    </row>
    <row r="25" ht="39.6" customHeight="1" spans="1:15">
      <c r="A25" s="24" t="s">
        <v>71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ht="39.6" customHeight="1" spans="1:1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ht="39.6" customHeight="1" spans="1: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ht="39.6" customHeight="1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ht="39.6" customHeight="1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ht="39.6" customHeight="1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ht="39.6" customHeight="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</sheetData>
  <protectedRanges>
    <protectedRange sqref="H17:I18" name="区域1"/>
    <protectedRange sqref="H19:I19" name="区域1_1"/>
    <protectedRange sqref="H20:I20" name="区域1_1_1"/>
    <protectedRange sqref="H21:I21" name="区域1_2"/>
    <protectedRange sqref="H22:I22" name="区域1_3"/>
    <protectedRange sqref="K17:L19" name="区域1_4"/>
    <protectedRange sqref="K20:L20" name="区域1_1_2"/>
    <protectedRange sqref="K21:L21" name="区域1_2_1"/>
    <protectedRange sqref="K22:L22" name="区域1_3_1"/>
    <protectedRange sqref="K23:L23" name="区域1_4_1"/>
  </protectedRanges>
  <mergeCells count="10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0"/>
    <mergeCell ref="A21:A23"/>
    <mergeCell ref="B13:B14"/>
    <mergeCell ref="B15:B19"/>
    <mergeCell ref="B21:B22"/>
    <mergeCell ref="C13:C14"/>
    <mergeCell ref="C17:C19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>
    <arrUserId title="区域1" rangeCreator="" othersAccessPermission="edit"/>
    <arrUserId title="区域1_1" rangeCreator="" othersAccessPermission="edit"/>
    <arrUserId title="区域1_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  <arrUserId title="区域1_1_2" rangeCreator="" othersAccessPermission="edit"/>
    <arrUserId title="区域1_2_1" rangeCreator="" othersAccessPermission="edit"/>
    <arrUserId title="区域1_3_1" rangeCreator="" othersAccessPermission="edit"/>
    <arrUserId title="区域1_4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2024-06-06T01:33:21Z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F0A09C28F3D345E195A8FF9D98C25F5A_13</vt:lpwstr>
  </property>
</Properties>
</file>