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<sst xmlns="http://schemas.openxmlformats.org/spreadsheetml/2006/main" count="100" uniqueCount="82">
  <si>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</si>
  <si>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</si>
  <si>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</si>
  <si>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文化馆培训</t>
  </si>
  <si>
    <t>主管部门</t>
  </si>
  <si>
    <t>北京市文化和旅游局</t>
  </si>
  <si>
    <t>实施单位</t>
  </si>
  <si>
    <t>北京市文化馆</t>
  </si>
  <si>
    <t>项目负责人</t>
  </si>
  <si>
    <t>王大鹏</t>
  </si>
  <si>
    <t>联系电话</t>
  </si>
  <si>
    <t>010-62249952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</si>
  <si>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</si>
  <si>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</si>
  <si>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</si>
  <si>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</si>
  <si>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</si>
  <si>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</si>
  <si>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</si>
  <si>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</si>
  <si>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</si>
  <si>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</si>
  <si>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</si>
  <si>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</si>
  <si>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</si>
  <si>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</si>
  <si>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</si>
  <si>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新馆入住使用后，培训管理部主要工作职责是以到馆服务培训为阵地，积极开展公共文化免费服务项目，开展名师名家大讲堂，开办各类普及性免费培训班，通过打造市级馆高端培训平台，起到全国文化馆示范引领作用,同时让首都市民增强文化自信及文化获得感、幸福感,同时通过“四级”文化公共服务体系的系统培训，结合线上线下培训形式，旨在提高基层文化工作者的政策水平、服务质量、业务技能、文化队伍管理能力等综合素质，为基层公共文化服务能力的提高提供智力保障。</t>
  </si>
  <si>
    <t>培训管理部主要工作职责是以到馆（区文化馆）服务培训为阵地，积极开展公共文化免费服务项目，开展名师名家大讲堂，下沉乡镇、街道、社区开办各类普及性免费培训班，通过打造市级馆高端培训平台，起到全国文化馆示范引领作用,同时让首都市民增强文化自信及文化获得感、幸福感,同时通过“四级”文化公共服务体系的系统培训，结合线上线下培训形式，旨在提高基层文化工作者的政策水平、服务质量、业务技能、文化队伍管理能力等综合素质，为基层公共文化服务能力的提高提供智力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</si>
  <si>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</si>
  <si>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</si>
  <si>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</si>
  <si>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</si>
  <si>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</si>
  <si>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</si>
  <si>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</si>
  <si>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</si>
  <si>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</si>
  <si>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培训班次</t>
  </si>
  <si>
    <t>11次</t>
  </si>
  <si>
    <t xml:space="preserve">
</t>
  </si>
  <si>
    <t>培训天数</t>
  </si>
  <si>
    <t>78天</t>
  </si>
  <si>
    <t>80天</t>
  </si>
  <si>
    <t>培训人数</t>
  </si>
  <si>
    <t>5560人</t>
  </si>
  <si>
    <t>5002人</t>
  </si>
  <si>
    <t>课程数量</t>
  </si>
  <si>
    <t>38门</t>
  </si>
  <si>
    <t>质量指标</t>
  </si>
  <si>
    <t>培训覆盖率</t>
  </si>
  <si>
    <t>≥95%</t>
  </si>
  <si>
    <t>培训参与度</t>
  </si>
  <si>
    <t>培训合格率</t>
  </si>
  <si>
    <t>时效指标</t>
  </si>
  <si>
    <t>项目总结</t>
  </si>
  <si>
    <t>≤12月</t>
  </si>
  <si>
    <t>12月</t>
  </si>
  <si>
    <t>前期准备</t>
  </si>
  <si>
    <t>≤3月</t>
  </si>
  <si>
    <t>3月</t>
  </si>
  <si>
    <t>基层文化队伍培训实施期</t>
  </si>
  <si>
    <t>≤11月</t>
  </si>
  <si>
    <t>11月</t>
  </si>
  <si>
    <t>到馆培训服务实施期</t>
  </si>
  <si>
    <t>成本指标</t>
  </si>
  <si>
    <t>项目预算控制数</t>
  </si>
  <si>
    <t>≤190.6542万元</t>
  </si>
  <si>
    <t>182.398166万元</t>
  </si>
  <si>
    <t>效益指标
（30分）</t>
  </si>
  <si>
    <t>社会效益指标</t>
  </si>
  <si>
    <t>到馆培训群众艺术技能，鉴赏水平</t>
  </si>
  <si>
    <t>良</t>
  </si>
  <si>
    <t>基层文化队伍的政治素养和业务素质，构建现代公共文化服务体系提供人才</t>
  </si>
  <si>
    <t>基层文化组织员的业务技能、管理能力等综合素质，基层公共文化服务能力</t>
  </si>
  <si>
    <t>满意度指标
（10分）</t>
  </si>
  <si>
    <t>服务对象满意度指标</t>
  </si>
  <si>
    <t>培训学员满意度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</si>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</sst>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 "/>
    <numFmt numFmtId="178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71" zoomScaleNormal="46" workbookViewId="0">
      <selection activeCell="H15" sqref="H15:I15"/>
    </sheetView>
  </sheetViews>
  <sheetFormatPr defaultColWidth="9" defaultRowHeight="13.85"/>
  <cols>
    <col min="1" max="1" width="9.58407079646018" customWidth="1"/>
    <col min="2" max="3" width="10" customWidth="1"/>
    <col min="4" max="4" width="10.2477876106195" customWidth="1"/>
    <col min="5" max="5" width="11.3362831858407" customWidth="1"/>
    <col min="6" max="6" width="3.83185840707965" customWidth="1"/>
    <col min="7" max="7" width="9.75221238938053" customWidth="1"/>
    <col min="8" max="8" width="9.83185840707965" customWidth="1"/>
    <col min="9" max="9" width="10.2477876106195" customWidth="1"/>
    <col min="10" max="10" width="10" customWidth="1"/>
    <col min="11" max="11" width="8.07964601769912" customWidth="1"/>
    <col min="12" max="12" width="13.8318584070796" customWidth="1"/>
    <col min="13" max="13" width="12" hidden="1" customWidth="1"/>
    <col min="14" max="14" width="13.8318584070796" customWidth="1"/>
    <col min="15" max="15" width="3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3"/>
      <c r="J4" s="5" t="s">
        <v>7</v>
      </c>
      <c r="K4" s="6"/>
      <c r="L4" s="6"/>
      <c r="M4" s="6"/>
      <c r="N4" s="6"/>
      <c r="O4" s="6"/>
    </row>
    <row r="5" ht="39.6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7" t="s">
        <v>10</v>
      </c>
      <c r="I5" s="34"/>
      <c r="J5" s="5" t="s">
        <v>11</v>
      </c>
      <c r="K5" s="6"/>
      <c r="L5" s="6"/>
      <c r="M5" s="6"/>
      <c r="N5" s="6"/>
      <c r="O5" s="6"/>
    </row>
    <row r="6" ht="39.6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5" customHeight="1" spans="1:15">
      <c r="A7" s="4"/>
      <c r="B7" s="4"/>
      <c r="C7" s="8" t="s">
        <v>19</v>
      </c>
      <c r="D7" s="8"/>
      <c r="E7" s="9">
        <v>199.31</v>
      </c>
      <c r="F7" s="9">
        <v>190.6542</v>
      </c>
      <c r="G7" s="9"/>
      <c r="H7" s="10">
        <v>182.398166</v>
      </c>
      <c r="I7" s="10"/>
      <c r="J7" s="17">
        <v>10</v>
      </c>
      <c r="K7" s="17"/>
      <c r="L7" s="35">
        <f>H7/F7</f>
        <v>0.956696290981263</v>
      </c>
      <c r="M7" s="35"/>
      <c r="N7" s="36">
        <f>J7*L7</f>
        <v>9.56696290981263</v>
      </c>
      <c r="O7" s="36"/>
    </row>
    <row r="8" ht="39.65" customHeight="1" spans="1:15">
      <c r="A8" s="4"/>
      <c r="B8" s="4"/>
      <c r="C8" s="4" t="s">
        <v>20</v>
      </c>
      <c r="D8" s="4"/>
      <c r="E8" s="9">
        <v>199.31</v>
      </c>
      <c r="F8" s="9">
        <v>190.6542</v>
      </c>
      <c r="G8" s="9"/>
      <c r="H8" s="10">
        <v>182.398166</v>
      </c>
      <c r="I8" s="10"/>
      <c r="J8" s="17" t="s">
        <v>21</v>
      </c>
      <c r="K8" s="17"/>
      <c r="L8" s="35"/>
      <c r="M8" s="35"/>
      <c r="N8" s="17" t="s">
        <v>21</v>
      </c>
      <c r="O8" s="17"/>
    </row>
    <row r="9" ht="39.65" customHeight="1" spans="1:15">
      <c r="A9" s="4"/>
      <c r="B9" s="4"/>
      <c r="C9" s="4" t="s">
        <v>22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21</v>
      </c>
      <c r="K9" s="4"/>
      <c r="L9" s="4"/>
      <c r="M9" s="4"/>
      <c r="N9" s="4" t="s">
        <v>21</v>
      </c>
      <c r="O9" s="4"/>
    </row>
    <row r="10" ht="39.65" customHeight="1" spans="1:15">
      <c r="A10" s="4"/>
      <c r="B10" s="4"/>
      <c r="C10" s="4" t="s">
        <v>23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21</v>
      </c>
      <c r="K10" s="4"/>
      <c r="L10" s="4"/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5" customHeight="1" spans="1:15">
      <c r="A12" s="4"/>
      <c r="B12" s="12" t="s">
        <v>27</v>
      </c>
      <c r="C12" s="12"/>
      <c r="D12" s="12"/>
      <c r="E12" s="12"/>
      <c r="F12" s="12"/>
      <c r="G12" s="12"/>
      <c r="H12" s="13" t="s">
        <v>28</v>
      </c>
      <c r="I12" s="37"/>
      <c r="J12" s="37"/>
      <c r="K12" s="37"/>
      <c r="L12" s="37"/>
      <c r="M12" s="37"/>
      <c r="N12" s="37"/>
      <c r="O12" s="37"/>
    </row>
    <row r="13" ht="38.5" customHeight="1" spans="1:15">
      <c r="A13" s="1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7" t="s">
        <v>18</v>
      </c>
      <c r="L13" s="17"/>
      <c r="M13" s="4" t="s">
        <v>35</v>
      </c>
      <c r="N13" s="4"/>
      <c r="O13" s="4"/>
    </row>
    <row r="14" ht="9" customHeight="1" spans="1:15">
      <c r="A14" s="15"/>
      <c r="B14" s="4"/>
      <c r="C14" s="4"/>
      <c r="D14" s="4"/>
      <c r="E14" s="4"/>
      <c r="F14" s="4"/>
      <c r="G14" s="4"/>
      <c r="H14" s="4"/>
      <c r="I14" s="4"/>
      <c r="J14" s="4"/>
      <c r="K14" s="17"/>
      <c r="L14" s="17"/>
      <c r="M14" s="4"/>
      <c r="N14" s="4"/>
      <c r="O14" s="4"/>
    </row>
    <row r="15" ht="37" customHeight="1" spans="1:15">
      <c r="A15" s="15"/>
      <c r="B15" s="4" t="s">
        <v>36</v>
      </c>
      <c r="C15" s="4" t="s">
        <v>37</v>
      </c>
      <c r="D15" s="16" t="s">
        <v>38</v>
      </c>
      <c r="E15" s="16"/>
      <c r="F15" s="16"/>
      <c r="G15" s="17" t="s">
        <v>39</v>
      </c>
      <c r="H15" s="18" t="s">
        <v>39</v>
      </c>
      <c r="I15" s="18"/>
      <c r="J15" s="38">
        <v>4</v>
      </c>
      <c r="K15" s="18">
        <v>4</v>
      </c>
      <c r="L15" s="18"/>
      <c r="M15" s="39" t="s">
        <v>40</v>
      </c>
      <c r="N15" s="39"/>
      <c r="O15" s="39"/>
    </row>
    <row r="16" ht="47.5" customHeight="1" spans="1:15">
      <c r="A16" s="15"/>
      <c r="B16" s="4"/>
      <c r="C16" s="4"/>
      <c r="D16" s="19" t="s">
        <v>41</v>
      </c>
      <c r="E16" s="20"/>
      <c r="F16" s="21"/>
      <c r="G16" s="17" t="s">
        <v>42</v>
      </c>
      <c r="H16" s="22" t="s">
        <v>43</v>
      </c>
      <c r="I16" s="40"/>
      <c r="J16" s="38">
        <v>4</v>
      </c>
      <c r="K16" s="22">
        <v>4</v>
      </c>
      <c r="L16" s="40"/>
      <c r="M16" s="41"/>
      <c r="N16" s="42"/>
      <c r="O16" s="43"/>
    </row>
    <row r="17" ht="47.5" customHeight="1" spans="1:15">
      <c r="A17" s="15"/>
      <c r="B17" s="4"/>
      <c r="C17" s="4"/>
      <c r="D17" s="16" t="s">
        <v>44</v>
      </c>
      <c r="E17" s="16"/>
      <c r="F17" s="16"/>
      <c r="G17" s="17" t="s">
        <v>45</v>
      </c>
      <c r="H17" s="18" t="s">
        <v>46</v>
      </c>
      <c r="I17" s="18"/>
      <c r="J17" s="38">
        <v>4</v>
      </c>
      <c r="K17" s="17">
        <v>3.5</v>
      </c>
      <c r="L17" s="17"/>
      <c r="M17" s="39"/>
      <c r="N17" s="39"/>
      <c r="O17" s="39"/>
    </row>
    <row r="18" ht="47.5" customHeight="1" spans="1:15">
      <c r="A18" s="15"/>
      <c r="B18" s="4"/>
      <c r="C18" s="4"/>
      <c r="D18" s="16" t="s">
        <v>47</v>
      </c>
      <c r="E18" s="16"/>
      <c r="F18" s="16"/>
      <c r="G18" s="17" t="s">
        <v>48</v>
      </c>
      <c r="H18" s="17" t="s">
        <v>48</v>
      </c>
      <c r="I18" s="17"/>
      <c r="J18" s="38">
        <v>4</v>
      </c>
      <c r="K18" s="18">
        <v>4</v>
      </c>
      <c r="L18" s="18"/>
      <c r="M18" s="4"/>
      <c r="N18" s="4"/>
      <c r="O18" s="4"/>
    </row>
    <row r="19" ht="47.5" customHeight="1" spans="1:15">
      <c r="A19" s="15"/>
      <c r="B19" s="4"/>
      <c r="C19" s="4" t="s">
        <v>49</v>
      </c>
      <c r="D19" s="16" t="s">
        <v>50</v>
      </c>
      <c r="E19" s="16"/>
      <c r="F19" s="16"/>
      <c r="G19" s="23" t="s">
        <v>51</v>
      </c>
      <c r="H19" s="24">
        <v>0.95</v>
      </c>
      <c r="I19" s="18"/>
      <c r="J19" s="38">
        <v>4</v>
      </c>
      <c r="K19" s="18">
        <v>4</v>
      </c>
      <c r="L19" s="18"/>
      <c r="M19" s="4"/>
      <c r="N19" s="4"/>
      <c r="O19" s="4"/>
    </row>
    <row r="20" ht="47.5" customHeight="1" spans="1:15">
      <c r="A20" s="15"/>
      <c r="B20" s="4"/>
      <c r="C20" s="4"/>
      <c r="D20" s="16" t="s">
        <v>52</v>
      </c>
      <c r="E20" s="16"/>
      <c r="F20" s="16"/>
      <c r="G20" s="25" t="s">
        <v>51</v>
      </c>
      <c r="H20" s="24">
        <v>0.95</v>
      </c>
      <c r="I20" s="18"/>
      <c r="J20" s="38">
        <v>4</v>
      </c>
      <c r="K20" s="18">
        <v>4</v>
      </c>
      <c r="L20" s="18"/>
      <c r="M20" s="4"/>
      <c r="N20" s="4"/>
      <c r="O20" s="4"/>
    </row>
    <row r="21" ht="47.5" customHeight="1" spans="1:15">
      <c r="A21" s="15"/>
      <c r="B21" s="4"/>
      <c r="C21" s="4"/>
      <c r="D21" s="16" t="s">
        <v>53</v>
      </c>
      <c r="E21" s="16"/>
      <c r="F21" s="16"/>
      <c r="G21" s="25" t="s">
        <v>51</v>
      </c>
      <c r="H21" s="24">
        <v>0.95</v>
      </c>
      <c r="I21" s="18"/>
      <c r="J21" s="38">
        <v>4</v>
      </c>
      <c r="K21" s="18">
        <v>4</v>
      </c>
      <c r="L21" s="18"/>
      <c r="M21" s="4"/>
      <c r="N21" s="4"/>
      <c r="O21" s="4"/>
    </row>
    <row r="22" ht="47.5" customHeight="1" spans="1:15">
      <c r="A22" s="15"/>
      <c r="B22" s="4"/>
      <c r="C22" s="4" t="s">
        <v>54</v>
      </c>
      <c r="D22" s="16" t="s">
        <v>55</v>
      </c>
      <c r="E22" s="16"/>
      <c r="F22" s="16"/>
      <c r="G22" s="4" t="s">
        <v>56</v>
      </c>
      <c r="H22" s="5" t="s">
        <v>57</v>
      </c>
      <c r="I22" s="33"/>
      <c r="J22" s="38">
        <v>3</v>
      </c>
      <c r="K22" s="18">
        <v>3</v>
      </c>
      <c r="L22" s="18"/>
      <c r="M22" s="4"/>
      <c r="N22" s="4"/>
      <c r="O22" s="4"/>
    </row>
    <row r="23" ht="47.5" customHeight="1" spans="1:15">
      <c r="A23" s="15"/>
      <c r="B23" s="4"/>
      <c r="C23" s="4"/>
      <c r="D23" s="19" t="s">
        <v>58</v>
      </c>
      <c r="E23" s="20"/>
      <c r="F23" s="21"/>
      <c r="G23" s="4" t="s">
        <v>59</v>
      </c>
      <c r="H23" s="5" t="s">
        <v>60</v>
      </c>
      <c r="I23" s="33"/>
      <c r="J23" s="38">
        <v>3</v>
      </c>
      <c r="K23" s="22">
        <v>3</v>
      </c>
      <c r="L23" s="40"/>
      <c r="M23" s="5"/>
      <c r="N23" s="6"/>
      <c r="O23" s="33"/>
    </row>
    <row r="24" ht="47.5" customHeight="1" spans="1:15">
      <c r="A24" s="15"/>
      <c r="B24" s="4"/>
      <c r="C24" s="4"/>
      <c r="D24" s="16" t="s">
        <v>61</v>
      </c>
      <c r="E24" s="16"/>
      <c r="F24" s="16"/>
      <c r="G24" s="4" t="s">
        <v>62</v>
      </c>
      <c r="H24" s="5" t="s">
        <v>63</v>
      </c>
      <c r="I24" s="33"/>
      <c r="J24" s="38">
        <v>3</v>
      </c>
      <c r="K24" s="44">
        <v>3</v>
      </c>
      <c r="L24" s="44"/>
      <c r="M24" s="4"/>
      <c r="N24" s="4"/>
      <c r="O24" s="4"/>
    </row>
    <row r="25" ht="47.5" customHeight="1" spans="1:15">
      <c r="A25" s="15"/>
      <c r="B25" s="4"/>
      <c r="C25" s="4"/>
      <c r="D25" s="16" t="s">
        <v>64</v>
      </c>
      <c r="E25" s="16"/>
      <c r="F25" s="16"/>
      <c r="G25" s="17" t="s">
        <v>56</v>
      </c>
      <c r="H25" s="17" t="s">
        <v>57</v>
      </c>
      <c r="I25" s="17"/>
      <c r="J25" s="45">
        <v>3</v>
      </c>
      <c r="K25" s="46">
        <v>3</v>
      </c>
      <c r="L25" s="46"/>
      <c r="M25" s="4"/>
      <c r="N25" s="4"/>
      <c r="O25" s="4"/>
    </row>
    <row r="26" ht="47.5" customHeight="1" spans="1:15">
      <c r="A26" s="15"/>
      <c r="B26" s="4"/>
      <c r="C26" s="4" t="s">
        <v>65</v>
      </c>
      <c r="D26" s="16" t="s">
        <v>66</v>
      </c>
      <c r="E26" s="16"/>
      <c r="F26" s="16"/>
      <c r="G26" s="26" t="s">
        <v>67</v>
      </c>
      <c r="H26" s="17" t="s">
        <v>68</v>
      </c>
      <c r="I26" s="17"/>
      <c r="J26" s="45">
        <v>10</v>
      </c>
      <c r="K26" s="46">
        <v>10</v>
      </c>
      <c r="L26" s="46"/>
      <c r="M26" s="4"/>
      <c r="N26" s="4"/>
      <c r="O26" s="4"/>
    </row>
    <row r="27" ht="47.5" customHeight="1" spans="1:15">
      <c r="A27" s="15"/>
      <c r="B27" s="4" t="s">
        <v>69</v>
      </c>
      <c r="C27" s="4" t="s">
        <v>70</v>
      </c>
      <c r="D27" s="16" t="s">
        <v>71</v>
      </c>
      <c r="E27" s="16"/>
      <c r="F27" s="16"/>
      <c r="G27" s="17" t="s">
        <v>72</v>
      </c>
      <c r="H27" s="17" t="s">
        <v>72</v>
      </c>
      <c r="I27" s="17"/>
      <c r="J27" s="45">
        <v>10</v>
      </c>
      <c r="K27" s="17">
        <v>9</v>
      </c>
      <c r="L27" s="17"/>
      <c r="M27" s="4"/>
      <c r="N27" s="4"/>
      <c r="O27" s="4"/>
    </row>
    <row r="28" ht="45.65" customHeight="1" spans="1:15">
      <c r="A28" s="15"/>
      <c r="B28" s="4"/>
      <c r="C28" s="4"/>
      <c r="D28" s="16" t="s">
        <v>73</v>
      </c>
      <c r="E28" s="16"/>
      <c r="F28" s="16"/>
      <c r="G28" s="17" t="s">
        <v>72</v>
      </c>
      <c r="H28" s="17" t="s">
        <v>72</v>
      </c>
      <c r="I28" s="17"/>
      <c r="J28" s="45">
        <v>10</v>
      </c>
      <c r="K28" s="17">
        <v>9</v>
      </c>
      <c r="L28" s="17"/>
      <c r="M28" s="4"/>
      <c r="N28" s="4"/>
      <c r="O28" s="4"/>
    </row>
    <row r="29" ht="47.5" customHeight="1" spans="1:15">
      <c r="A29" s="15"/>
      <c r="B29" s="4"/>
      <c r="C29" s="4"/>
      <c r="D29" s="16" t="s">
        <v>74</v>
      </c>
      <c r="E29" s="16"/>
      <c r="F29" s="16"/>
      <c r="G29" s="17" t="s">
        <v>72</v>
      </c>
      <c r="H29" s="17" t="s">
        <v>72</v>
      </c>
      <c r="I29" s="17"/>
      <c r="J29" s="45">
        <v>10</v>
      </c>
      <c r="K29" s="17">
        <v>9</v>
      </c>
      <c r="L29" s="17"/>
      <c r="M29" s="4"/>
      <c r="N29" s="4"/>
      <c r="O29" s="4"/>
    </row>
    <row r="30" ht="47.5" customHeight="1" spans="1:15">
      <c r="A30" s="27"/>
      <c r="B30" s="4" t="s">
        <v>75</v>
      </c>
      <c r="C30" s="4" t="s">
        <v>76</v>
      </c>
      <c r="D30" s="16" t="s">
        <v>77</v>
      </c>
      <c r="E30" s="16"/>
      <c r="F30" s="16"/>
      <c r="G30" s="23" t="s">
        <v>78</v>
      </c>
      <c r="H30" s="28">
        <v>0.9</v>
      </c>
      <c r="I30" s="28"/>
      <c r="J30" s="38">
        <v>10</v>
      </c>
      <c r="K30" s="17">
        <v>10</v>
      </c>
      <c r="L30" s="17"/>
      <c r="M30" s="4"/>
      <c r="N30" s="4"/>
      <c r="O30" s="4"/>
    </row>
    <row r="31" s="1" customFormat="1" ht="32.15" customHeight="1" spans="1:15">
      <c r="A31" s="29" t="s">
        <v>79</v>
      </c>
      <c r="B31" s="29"/>
      <c r="C31" s="29"/>
      <c r="D31" s="29"/>
      <c r="E31" s="29"/>
      <c r="F31" s="29"/>
      <c r="G31" s="29"/>
      <c r="H31" s="29"/>
      <c r="I31" s="29"/>
      <c r="J31" s="29">
        <v>100</v>
      </c>
      <c r="K31" s="47">
        <f>SUM(K15:L30)+N7</f>
        <v>96.0669629098126</v>
      </c>
      <c r="L31" s="48"/>
      <c r="M31" s="49" t="s">
        <v>80</v>
      </c>
      <c r="N31" s="49"/>
      <c r="O31" s="49"/>
    </row>
    <row r="32" ht="39.65" customHeight="1" spans="1:15">
      <c r="A32" s="30" t="s">
        <v>81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ht="39.65" customHeight="1" spans="1: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ht="39.65" customHeight="1" spans="1: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ht="39.65" customHeight="1" spans="1: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ht="39.65" customHeight="1" spans="1: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ht="39.65" customHeight="1" spans="1: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ht="39.65" customHeight="1" spans="1:1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spans="1:1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1:1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</row>
  </sheetData>
  <mergeCells count="13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30"/>
    <mergeCell ref="B13:B14"/>
    <mergeCell ref="B15:B26"/>
    <mergeCell ref="B27:B29"/>
    <mergeCell ref="C13:C14"/>
    <mergeCell ref="C15:C18"/>
    <mergeCell ref="C19:C21"/>
    <mergeCell ref="C22:C25"/>
    <mergeCell ref="C27:C29"/>
    <mergeCell ref="G13:G14"/>
    <mergeCell ref="J13:J14"/>
    <mergeCell ref="A32:O46"/>
    <mergeCell ref="A6:B10"/>
    <mergeCell ref="H13:I14"/>
    <mergeCell ref="K13:L14"/>
    <mergeCell ref="D13:F14"/>
    <mergeCell ref="M13:O14"/>
  </mergeCells>
  <printOptions horizontalCentered="1"/>
  <pageMargins left="0.275590551181102" right="0.118110236220472" top="0.275590551181102" bottom="0.275590551181102" header="0.15748031496063" footer="0.118110236220472"/>
  <pageSetup paperSize="9" scale="48" orientation="landscape"/>
  <headerFooter/>
  <rowBreaks count="1" manualBreakCount="1">
    <brk id="3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2023-04-21T01:09:00Z</cp:lastPrinted>
  <dcterms:modified xsi:type="dcterms:W3CDTF">2024-05-20T09:30:47Z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