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<sst xmlns="http://schemas.openxmlformats.org/spreadsheetml/2006/main" count="87" uniqueCount="77">
  <si>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</si>
  <si>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</si>
  <si>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</si>
  <si>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首都图书馆图书购置</t>
  </si>
  <si>
    <t>主管部门</t>
  </si>
  <si>
    <t>北京市文化和旅游局</t>
  </si>
  <si>
    <t>实施单位</t>
  </si>
  <si>
    <t>首都图书馆</t>
  </si>
  <si>
    <t>项目负责人</t>
  </si>
  <si>
    <t>毛雅君</t>
  </si>
  <si>
    <t>联系电话</t>
  </si>
  <si>
    <t>010-67358114转8001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</si>
  <si>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</si>
  <si>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</si>
  <si>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</si>
  <si>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</si>
  <si>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</si>
  <si>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</si>
  <si>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</si>
  <si>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</si>
  <si>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</si>
  <si>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</si>
  <si>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</si>
  <si>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</si>
  <si>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</si>
  <si>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</si>
  <si>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</si>
  <si>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购置中外文图书、古籍、报刊、视听资料和地方文献约33.179万册件，扩充图书馆馆藏，维护馆藏的全面性、系统性、连续性和可持续性，为图书馆开展服务提供文献保障，满足读者多样化的阅读需求，吸引读者走进图书馆、利用图书馆。</t>
  </si>
  <si>
    <t>购置中外文图书、古籍、报刊、视听资料和地方文献20.9744万册件，扩充图书馆馆藏，维护馆藏的全面性、系统性、连续性和可持续性，为图书馆开展服务提供文献保障，满足读者多样化的阅读需求，吸引读者走进图书馆、利用图书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</si>
  <si>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</si>
  <si>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</si>
  <si>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</si>
  <si>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</si>
  <si>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</si>
  <si>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</si>
  <si>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</si>
  <si>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</si>
  <si>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</si>
  <si>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购置各类文献</t>
  </si>
  <si>
    <t>≥33.179万册</t>
  </si>
  <si>
    <t>20.9744万册</t>
  </si>
  <si>
    <t>原因分析：由于等待审批进口产品的环节用时过长，项目采购立项时间较晚，公开招标工作进度受到影响。部分中文图书因有效投标人不足三家进行了二次招标，且中文图书采购体量大，采购工作进度受到影响；由于对市场情况预估不足，部分文献采购平均单价高于预测单价。
改进措施：部分合同尾款及拍卖剩余经费结转至2024年支出。加强前期调研，充分考虑市场变化因素，科学预测采购单价。</t>
  </si>
  <si>
    <t>质量指标</t>
  </si>
  <si>
    <t>文献验收合格率</t>
  </si>
  <si>
    <t>时效指标</t>
  </si>
  <si>
    <t>方案制定和前期准备时间</t>
  </si>
  <si>
    <t>≤5月</t>
  </si>
  <si>
    <t>由于等待审批进口产品的环节用时过长，项目采购立项时间较晚，公开招标工作进度受到影响；中文图书因有效投标人不足三家进行了二次招标，于11月20日签订采购合同。</t>
  </si>
  <si>
    <t>采购时间</t>
  </si>
  <si>
    <t>≤12月</t>
  </si>
  <si>
    <t>中文图书采购工作尚未结束，其他均完成</t>
  </si>
  <si>
    <t>部分中文图书因有效投标人不足三家进行了二次招标，且中文图书采购体量大，采购工作进度受到影响。计划2024年内完成中文图书采购工作。</t>
  </si>
  <si>
    <t>验收时间</t>
  </si>
  <si>
    <t>中文图书验收工作尚未结束，其他均完成</t>
  </si>
  <si>
    <t>部分中文图书因有效投标人不足三家进行了二次招标，且中文图书采购体量大，验收工作进度受到影响。计划2024年内完成中文图书验收工作。</t>
  </si>
  <si>
    <t>成本指标</t>
  </si>
  <si>
    <t>经济成本指标</t>
  </si>
  <si>
    <t>项目总成本控制数</t>
  </si>
  <si>
    <t>≤2167.4万元</t>
  </si>
  <si>
    <t>1885.63552元</t>
  </si>
  <si>
    <t>部分合同尾款及拍卖剩余经费结转至2024年支出。</t>
  </si>
  <si>
    <t>续上页</t>
  </si>
  <si>
    <t>效益指标</t>
  </si>
  <si>
    <t>社会效益指标</t>
  </si>
  <si>
    <t>年流通人次</t>
  </si>
  <si>
    <t>≥150万人</t>
  </si>
  <si>
    <t>489.17万人</t>
  </si>
  <si>
    <t>年文献外借量</t>
  </si>
  <si>
    <t>≥50万册</t>
  </si>
  <si>
    <t>118.39万册</t>
  </si>
  <si>
    <t>满意度指标</t>
  </si>
  <si>
    <t>服务对象满意度指标</t>
  </si>
  <si>
    <t>读者满意度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</si>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</sst>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color theme="1"/>
      <name val="等线"/>
      <charset val="134"/>
      <scheme val="minor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54" zoomScaleNormal="46" topLeftCell="A12" workbookViewId="0">
      <selection activeCell="K18" sqref="K18:L20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17.7079646017699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2167.4</v>
      </c>
      <c r="F7" s="7">
        <v>2167.4</v>
      </c>
      <c r="G7" s="7"/>
      <c r="H7" s="7">
        <v>1885.63552</v>
      </c>
      <c r="I7" s="7"/>
      <c r="J7" s="4">
        <v>10</v>
      </c>
      <c r="K7" s="4"/>
      <c r="L7" s="24">
        <f>H7/F7</f>
        <v>0.869998855771893</v>
      </c>
      <c r="M7" s="24"/>
      <c r="N7" s="25">
        <f>J7*L7</f>
        <v>8.69998855771893</v>
      </c>
      <c r="O7" s="25"/>
    </row>
    <row r="8" ht="39.5" customHeight="1" spans="1:15">
      <c r="A8" s="4"/>
      <c r="B8" s="4"/>
      <c r="C8" s="4" t="s">
        <v>20</v>
      </c>
      <c r="D8" s="4"/>
      <c r="E8" s="7">
        <v>2167.4</v>
      </c>
      <c r="F8" s="7">
        <v>2167.4</v>
      </c>
      <c r="G8" s="7"/>
      <c r="H8" s="7">
        <v>1885.63552</v>
      </c>
      <c r="I8" s="7"/>
      <c r="J8" s="4" t="s">
        <v>21</v>
      </c>
      <c r="K8" s="4"/>
      <c r="L8" s="24">
        <f>H8/F8</f>
        <v>0.869998855771893</v>
      </c>
      <c r="M8" s="24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3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6" t="s">
        <v>18</v>
      </c>
      <c r="L13" s="4"/>
      <c r="M13" s="4" t="s">
        <v>35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58" customHeight="1" spans="1:15">
      <c r="A15" s="4"/>
      <c r="B15" s="9" t="s">
        <v>36</v>
      </c>
      <c r="C15" s="4" t="s">
        <v>37</v>
      </c>
      <c r="D15" s="10" t="s">
        <v>38</v>
      </c>
      <c r="E15" s="10"/>
      <c r="F15" s="10"/>
      <c r="G15" s="4" t="s">
        <v>39</v>
      </c>
      <c r="H15" s="11" t="s">
        <v>40</v>
      </c>
      <c r="I15" s="11"/>
      <c r="J15" s="27">
        <v>15</v>
      </c>
      <c r="K15" s="11">
        <f>20.9744/33.179*15</f>
        <v>9.48238343530546</v>
      </c>
      <c r="L15" s="11"/>
      <c r="M15" s="4" t="s">
        <v>41</v>
      </c>
      <c r="N15" s="4"/>
      <c r="O15" s="4"/>
    </row>
    <row r="16" ht="47.45" customHeight="1" spans="1:15">
      <c r="A16" s="4"/>
      <c r="B16" s="12"/>
      <c r="C16" s="4" t="s">
        <v>42</v>
      </c>
      <c r="D16" s="10" t="s">
        <v>43</v>
      </c>
      <c r="E16" s="10"/>
      <c r="F16" s="10"/>
      <c r="G16" s="13">
        <v>1</v>
      </c>
      <c r="H16" s="14">
        <v>1</v>
      </c>
      <c r="I16" s="11"/>
      <c r="J16" s="27">
        <v>15</v>
      </c>
      <c r="K16" s="11">
        <v>15</v>
      </c>
      <c r="L16" s="11"/>
      <c r="M16" s="4"/>
      <c r="N16" s="4"/>
      <c r="O16" s="4"/>
    </row>
    <row r="17" ht="47.45" customHeight="1" spans="1:15">
      <c r="A17" s="4"/>
      <c r="B17" s="12"/>
      <c r="C17" s="4" t="s">
        <v>44</v>
      </c>
      <c r="D17" s="10" t="s">
        <v>45</v>
      </c>
      <c r="E17" s="10"/>
      <c r="F17" s="10"/>
      <c r="G17" s="4" t="s">
        <v>46</v>
      </c>
      <c r="H17" s="15">
        <v>45616</v>
      </c>
      <c r="I17" s="15"/>
      <c r="J17" s="27">
        <v>2</v>
      </c>
      <c r="K17" s="11">
        <v>1</v>
      </c>
      <c r="L17" s="11"/>
      <c r="M17" s="4" t="s">
        <v>47</v>
      </c>
      <c r="N17" s="4"/>
      <c r="O17" s="4"/>
    </row>
    <row r="18" ht="47.45" customHeight="1" spans="1:15">
      <c r="A18" s="4"/>
      <c r="B18" s="12"/>
      <c r="C18" s="4"/>
      <c r="D18" s="10" t="s">
        <v>48</v>
      </c>
      <c r="E18" s="10"/>
      <c r="F18" s="10"/>
      <c r="G18" s="4" t="s">
        <v>49</v>
      </c>
      <c r="H18" s="15" t="s">
        <v>50</v>
      </c>
      <c r="I18" s="15"/>
      <c r="J18" s="27">
        <v>4</v>
      </c>
      <c r="K18" s="28">
        <v>2.5</v>
      </c>
      <c r="L18" s="28"/>
      <c r="M18" s="4" t="s">
        <v>51</v>
      </c>
      <c r="N18" s="4"/>
      <c r="O18" s="4"/>
    </row>
    <row r="19" ht="47.45" customHeight="1" spans="1:15">
      <c r="A19" s="4"/>
      <c r="B19" s="16"/>
      <c r="C19" s="4"/>
      <c r="D19" s="10" t="s">
        <v>52</v>
      </c>
      <c r="E19" s="10"/>
      <c r="F19" s="10"/>
      <c r="G19" s="4" t="s">
        <v>49</v>
      </c>
      <c r="H19" s="15" t="s">
        <v>53</v>
      </c>
      <c r="I19" s="15"/>
      <c r="J19" s="27">
        <v>4</v>
      </c>
      <c r="K19" s="28">
        <v>2.5</v>
      </c>
      <c r="L19" s="28"/>
      <c r="M19" s="4" t="s">
        <v>54</v>
      </c>
      <c r="N19" s="4"/>
      <c r="O19" s="4"/>
    </row>
    <row r="20" ht="47.45" customHeight="1" spans="1:15">
      <c r="A20" s="4"/>
      <c r="B20" s="9" t="s">
        <v>55</v>
      </c>
      <c r="C20" s="4" t="s">
        <v>56</v>
      </c>
      <c r="D20" s="10" t="s">
        <v>57</v>
      </c>
      <c r="E20" s="10"/>
      <c r="F20" s="10"/>
      <c r="G20" s="4" t="s">
        <v>58</v>
      </c>
      <c r="H20" s="17" t="s">
        <v>59</v>
      </c>
      <c r="I20" s="17"/>
      <c r="J20" s="27">
        <v>10</v>
      </c>
      <c r="K20" s="28">
        <v>10</v>
      </c>
      <c r="L20" s="28"/>
      <c r="M20" s="4" t="s">
        <v>60</v>
      </c>
      <c r="N20" s="4"/>
      <c r="O20" s="4"/>
    </row>
    <row r="21" ht="47.45" customHeight="1" spans="1:15">
      <c r="A21" s="4" t="s">
        <v>61</v>
      </c>
      <c r="B21" s="4" t="s">
        <v>62</v>
      </c>
      <c r="C21" s="4" t="s">
        <v>63</v>
      </c>
      <c r="D21" s="10" t="s">
        <v>64</v>
      </c>
      <c r="E21" s="10"/>
      <c r="F21" s="10"/>
      <c r="G21" s="4" t="s">
        <v>65</v>
      </c>
      <c r="H21" s="11" t="s">
        <v>66</v>
      </c>
      <c r="I21" s="11"/>
      <c r="J21" s="27">
        <v>15</v>
      </c>
      <c r="K21" s="11">
        <v>15</v>
      </c>
      <c r="L21" s="11"/>
      <c r="M21" s="4"/>
      <c r="N21" s="4"/>
      <c r="O21" s="4"/>
    </row>
    <row r="22" ht="47.45" customHeight="1" spans="1:15">
      <c r="A22" s="4"/>
      <c r="B22" s="4"/>
      <c r="C22" s="4"/>
      <c r="D22" s="10" t="s">
        <v>67</v>
      </c>
      <c r="E22" s="10"/>
      <c r="F22" s="10"/>
      <c r="G22" s="4" t="s">
        <v>68</v>
      </c>
      <c r="H22" s="11" t="s">
        <v>69</v>
      </c>
      <c r="I22" s="11"/>
      <c r="J22" s="27">
        <v>15</v>
      </c>
      <c r="K22" s="11">
        <v>15</v>
      </c>
      <c r="L22" s="11"/>
      <c r="M22" s="4"/>
      <c r="N22" s="4"/>
      <c r="O22" s="4"/>
    </row>
    <row r="23" ht="47.45" customHeight="1" spans="1:15">
      <c r="A23" s="4"/>
      <c r="B23" s="4" t="s">
        <v>70</v>
      </c>
      <c r="C23" s="4" t="s">
        <v>71</v>
      </c>
      <c r="D23" s="10" t="s">
        <v>72</v>
      </c>
      <c r="E23" s="10"/>
      <c r="F23" s="10"/>
      <c r="G23" s="4" t="s">
        <v>73</v>
      </c>
      <c r="H23" s="18">
        <v>0.9965</v>
      </c>
      <c r="I23" s="18"/>
      <c r="J23" s="27">
        <v>10</v>
      </c>
      <c r="K23" s="11">
        <v>10</v>
      </c>
      <c r="L23" s="11"/>
      <c r="M23" s="4"/>
      <c r="N23" s="4"/>
      <c r="O23" s="4"/>
    </row>
    <row r="24" s="1" customFormat="1" ht="47.45" customHeight="1" spans="1:15">
      <c r="A24" s="19" t="s">
        <v>74</v>
      </c>
      <c r="B24" s="19"/>
      <c r="C24" s="19"/>
      <c r="D24" s="19"/>
      <c r="E24" s="19"/>
      <c r="F24" s="19"/>
      <c r="G24" s="19"/>
      <c r="H24" s="19"/>
      <c r="I24" s="19"/>
      <c r="J24" s="19">
        <f>SUM(J15:J23)+J7</f>
        <v>100</v>
      </c>
      <c r="K24" s="29">
        <f>SUM(K15:L23)+N7</f>
        <v>89.1823719930244</v>
      </c>
      <c r="L24" s="19"/>
      <c r="M24" s="30" t="s">
        <v>75</v>
      </c>
      <c r="N24" s="30"/>
      <c r="O24" s="30"/>
    </row>
    <row r="25" ht="39.5" customHeight="1" spans="1:15">
      <c r="A25" s="20" t="s">
        <v>76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39.5" customHeight="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</sheetData>
  <mergeCells count="10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0"/>
    <mergeCell ref="A21:A23"/>
    <mergeCell ref="B13:B14"/>
    <mergeCell ref="B15:B19"/>
    <mergeCell ref="B21:B22"/>
    <mergeCell ref="C13:C14"/>
    <mergeCell ref="C17:C19"/>
    <mergeCell ref="C21:C22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2024-05-20T07:06:41Z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