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<sst xmlns="http://schemas.openxmlformats.org/spreadsheetml/2006/main" count="94" uniqueCount="81">
  <si>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</si>
  <si>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</si>
  <si>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</si>
  <si>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行业安全监管</t>
  </si>
  <si>
    <t>主管部门</t>
  </si>
  <si>
    <t>北京市文化和旅游局</t>
  </si>
  <si>
    <t>实施单位</t>
  </si>
  <si>
    <t>北京市文化和旅游局本级行政</t>
  </si>
  <si>
    <t>项目负责人</t>
  </si>
  <si>
    <t>李明霞</t>
  </si>
  <si>
    <t>联系电话</t>
  </si>
  <si>
    <t>5552-5561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</si>
  <si>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</si>
  <si>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</si>
  <si>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</si>
  <si>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</si>
  <si>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</si>
  <si>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</si>
  <si>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</si>
  <si>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</si>
  <si>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</si>
  <si>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</si>
  <si>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</si>
  <si>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</si>
  <si>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</si>
  <si>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</si>
  <si>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</si>
  <si>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按照上级和相关专项部门要求完成行业反恐、涉外旅游安全、网络安全、禁毒工作等行业安全监管工作，避免和减少行业安全事故发生；开展营业性演出行业培训和演出内容暗访工作，确保营业性演出内容安全。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</si>
  <si>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</si>
  <si>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</si>
  <si>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</si>
  <si>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</si>
  <si>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</si>
  <si>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</si>
  <si>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</si>
  <si>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</si>
  <si>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</si>
  <si>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召开工作部署会</t>
  </si>
  <si>
    <t>≥1次</t>
  </si>
  <si>
    <t>0次</t>
  </si>
  <si>
    <t>已与其他会议合并召开</t>
  </si>
  <si>
    <t>开展工作培训</t>
  </si>
  <si>
    <t>1次</t>
  </si>
  <si>
    <t>开展小剧场暗访</t>
  </si>
  <si>
    <t>≥450场</t>
  </si>
  <si>
    <t>358场</t>
  </si>
  <si>
    <t>受新冠疫情影响，第一季度未开展</t>
  </si>
  <si>
    <t>印发宣传材料</t>
  </si>
  <si>
    <t>≥40000份</t>
  </si>
  <si>
    <t>20100份</t>
  </si>
  <si>
    <t>按照工作需要，部分调整为工作手册</t>
  </si>
  <si>
    <t>开展应急演出</t>
  </si>
  <si>
    <t>≥3次</t>
  </si>
  <si>
    <t>4次</t>
  </si>
  <si>
    <t>质量指标</t>
  </si>
  <si>
    <t>行业反恐、涉外等事故率</t>
  </si>
  <si>
    <t>≤10%</t>
  </si>
  <si>
    <t>暗访反馈率</t>
  </si>
  <si>
    <t>≥95%</t>
  </si>
  <si>
    <t>时效指标</t>
  </si>
  <si>
    <t>进行项目总结</t>
  </si>
  <si>
    <t>≤12月</t>
  </si>
  <si>
    <t>12月</t>
  </si>
  <si>
    <t>制定工作方案时间</t>
  </si>
  <si>
    <t>≤3月</t>
  </si>
  <si>
    <t>3月</t>
  </si>
  <si>
    <t>成本指标</t>
  </si>
  <si>
    <t>经济成本指标</t>
  </si>
  <si>
    <t>项目预算成本控制数</t>
  </si>
  <si>
    <t>≤45万元</t>
  </si>
  <si>
    <t>33.023万元</t>
  </si>
  <si>
    <t>效益指标</t>
  </si>
  <si>
    <t>社会效益指标</t>
  </si>
  <si>
    <t>行业反恐、涉外等事故得到控制</t>
  </si>
  <si>
    <t>优</t>
  </si>
  <si>
    <t>满意度指标</t>
  </si>
  <si>
    <t>服务对象满意度指标</t>
  </si>
  <si>
    <t>游客投诉率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</si>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</sst>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77" fontId="4" fillId="0" borderId="3" xfId="0" applyNumberFormat="1" applyFont="1" applyBorder="1" applyAlignment="1">
      <alignment horizontal="center" vertical="center" wrapText="1"/>
    </xf>
    <xf numFmtId="177" fontId="4" fillId="0" borderId="7" xfId="0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view="pageBreakPreview" zoomScale="57" zoomScaleNormal="46" workbookViewId="0">
      <selection activeCell="S23" sqref="S23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7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7"/>
      <c r="J5" s="5" t="s">
        <v>11</v>
      </c>
      <c r="K5" s="6"/>
      <c r="L5" s="6"/>
      <c r="M5" s="6"/>
      <c r="N5" s="6"/>
      <c r="O5" s="6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7" t="s">
        <v>19</v>
      </c>
      <c r="D7" s="7"/>
      <c r="E7" s="8">
        <f>SUM(E8:E10)</f>
        <v>45</v>
      </c>
      <c r="F7" s="8">
        <f>SUM(F8:G10)</f>
        <v>34</v>
      </c>
      <c r="G7" s="8"/>
      <c r="H7" s="8">
        <f>SUM(H8:I10)</f>
        <v>33.023</v>
      </c>
      <c r="I7" s="8"/>
      <c r="J7" s="4">
        <v>10</v>
      </c>
      <c r="K7" s="4"/>
      <c r="L7" s="28">
        <f>H7/F7</f>
        <v>0.971264705882353</v>
      </c>
      <c r="M7" s="28"/>
      <c r="N7" s="29">
        <f>L7*J7</f>
        <v>9.71264705882353</v>
      </c>
      <c r="O7" s="29"/>
    </row>
    <row r="8" ht="39.5" customHeight="1" spans="1:15">
      <c r="A8" s="4"/>
      <c r="B8" s="4"/>
      <c r="C8" s="4" t="s">
        <v>20</v>
      </c>
      <c r="D8" s="4"/>
      <c r="E8" s="8">
        <v>45</v>
      </c>
      <c r="F8" s="8">
        <v>34</v>
      </c>
      <c r="G8" s="8"/>
      <c r="H8" s="8">
        <v>33.023</v>
      </c>
      <c r="I8" s="8"/>
      <c r="J8" s="4" t="s">
        <v>21</v>
      </c>
      <c r="K8" s="4"/>
      <c r="L8" s="28">
        <f>H8/F8</f>
        <v>0.971264705882353</v>
      </c>
      <c r="M8" s="28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17" customHeight="1" spans="1:15">
      <c r="A12" s="4"/>
      <c r="B12" s="9" t="s">
        <v>27</v>
      </c>
      <c r="C12" s="9"/>
      <c r="D12" s="9"/>
      <c r="E12" s="9"/>
      <c r="F12" s="9"/>
      <c r="G12" s="9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10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16</v>
      </c>
      <c r="K13" s="18" t="s">
        <v>18</v>
      </c>
      <c r="L13" s="4"/>
      <c r="M13" s="4" t="s">
        <v>34</v>
      </c>
      <c r="N13" s="4"/>
      <c r="O13" s="4"/>
    </row>
    <row r="14" ht="38.45" customHeight="1" spans="1:15">
      <c r="A14" s="11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1"/>
      <c r="B15" s="10" t="s">
        <v>35</v>
      </c>
      <c r="C15" s="4" t="s">
        <v>36</v>
      </c>
      <c r="D15" s="12" t="s">
        <v>37</v>
      </c>
      <c r="E15" s="12"/>
      <c r="F15" s="12"/>
      <c r="G15" s="4" t="s">
        <v>38</v>
      </c>
      <c r="H15" s="13" t="s">
        <v>39</v>
      </c>
      <c r="I15" s="13"/>
      <c r="J15" s="30">
        <v>5</v>
      </c>
      <c r="K15" s="31">
        <v>2</v>
      </c>
      <c r="L15" s="31"/>
      <c r="M15" s="4" t="s">
        <v>40</v>
      </c>
      <c r="N15" s="4"/>
      <c r="O15" s="4"/>
    </row>
    <row r="16" ht="47.45" customHeight="1" spans="1:15">
      <c r="A16" s="11"/>
      <c r="B16" s="11"/>
      <c r="C16" s="4"/>
      <c r="D16" s="12" t="s">
        <v>41</v>
      </c>
      <c r="E16" s="12"/>
      <c r="F16" s="12"/>
      <c r="G16" s="4" t="s">
        <v>38</v>
      </c>
      <c r="H16" s="13" t="s">
        <v>42</v>
      </c>
      <c r="I16" s="13"/>
      <c r="J16" s="30">
        <v>5</v>
      </c>
      <c r="K16" s="31">
        <v>5</v>
      </c>
      <c r="L16" s="31"/>
      <c r="M16" s="4"/>
      <c r="N16" s="4"/>
      <c r="O16" s="4"/>
    </row>
    <row r="17" ht="47.45" customHeight="1" spans="1:15">
      <c r="A17" s="11"/>
      <c r="B17" s="11"/>
      <c r="C17" s="4"/>
      <c r="D17" s="14" t="s">
        <v>43</v>
      </c>
      <c r="E17" s="15"/>
      <c r="F17" s="16"/>
      <c r="G17" s="4" t="s">
        <v>44</v>
      </c>
      <c r="H17" s="17" t="s">
        <v>45</v>
      </c>
      <c r="I17" s="32"/>
      <c r="J17" s="30">
        <v>5</v>
      </c>
      <c r="K17" s="33">
        <f>358/450*5</f>
        <v>3.97777777777778</v>
      </c>
      <c r="L17" s="34"/>
      <c r="M17" s="5" t="s">
        <v>46</v>
      </c>
      <c r="N17" s="6"/>
      <c r="O17" s="27"/>
    </row>
    <row r="18" ht="47.45" customHeight="1" spans="1:15">
      <c r="A18" s="11"/>
      <c r="B18" s="11"/>
      <c r="C18" s="4"/>
      <c r="D18" s="14" t="s">
        <v>47</v>
      </c>
      <c r="E18" s="15"/>
      <c r="F18" s="16"/>
      <c r="G18" s="4" t="s">
        <v>48</v>
      </c>
      <c r="H18" s="17" t="s">
        <v>49</v>
      </c>
      <c r="I18" s="32"/>
      <c r="J18" s="30">
        <v>5</v>
      </c>
      <c r="K18" s="33">
        <f>20100/40000*5</f>
        <v>2.5125</v>
      </c>
      <c r="L18" s="34"/>
      <c r="M18" s="5" t="s">
        <v>50</v>
      </c>
      <c r="N18" s="6"/>
      <c r="O18" s="27"/>
    </row>
    <row r="19" ht="47.45" customHeight="1" spans="1:15">
      <c r="A19" s="11"/>
      <c r="B19" s="11"/>
      <c r="C19" s="4"/>
      <c r="D19" s="12" t="s">
        <v>51</v>
      </c>
      <c r="E19" s="12"/>
      <c r="F19" s="12"/>
      <c r="G19" s="4" t="s">
        <v>52</v>
      </c>
      <c r="H19" s="18" t="s">
        <v>53</v>
      </c>
      <c r="I19" s="18"/>
      <c r="J19" s="30">
        <v>5</v>
      </c>
      <c r="K19" s="31">
        <v>5</v>
      </c>
      <c r="L19" s="31"/>
      <c r="M19" s="4"/>
      <c r="N19" s="4"/>
      <c r="O19" s="4"/>
    </row>
    <row r="20" ht="47.45" customHeight="1" spans="1:15">
      <c r="A20" s="11"/>
      <c r="B20" s="11"/>
      <c r="C20" s="4" t="s">
        <v>54</v>
      </c>
      <c r="D20" s="12" t="s">
        <v>55</v>
      </c>
      <c r="E20" s="12"/>
      <c r="F20" s="12"/>
      <c r="G20" s="4" t="s">
        <v>56</v>
      </c>
      <c r="H20" s="13">
        <v>0</v>
      </c>
      <c r="I20" s="13"/>
      <c r="J20" s="30">
        <v>10</v>
      </c>
      <c r="K20" s="31">
        <v>10</v>
      </c>
      <c r="L20" s="31"/>
      <c r="M20" s="4"/>
      <c r="N20" s="4"/>
      <c r="O20" s="4"/>
    </row>
    <row r="21" ht="47.45" customHeight="1" spans="1:15">
      <c r="A21" s="11"/>
      <c r="B21" s="11"/>
      <c r="C21" s="4"/>
      <c r="D21" s="12" t="s">
        <v>57</v>
      </c>
      <c r="E21" s="12"/>
      <c r="F21" s="12"/>
      <c r="G21" s="4" t="s">
        <v>58</v>
      </c>
      <c r="H21" s="19">
        <v>0.95</v>
      </c>
      <c r="I21" s="13"/>
      <c r="J21" s="30">
        <v>10</v>
      </c>
      <c r="K21" s="31">
        <v>10</v>
      </c>
      <c r="L21" s="31"/>
      <c r="M21" s="4"/>
      <c r="N21" s="4"/>
      <c r="O21" s="4"/>
    </row>
    <row r="22" ht="47.45" customHeight="1" spans="1:15">
      <c r="A22" s="11"/>
      <c r="B22" s="11"/>
      <c r="C22" s="4" t="s">
        <v>59</v>
      </c>
      <c r="D22" s="12" t="s">
        <v>60</v>
      </c>
      <c r="E22" s="12"/>
      <c r="F22" s="12"/>
      <c r="G22" s="4" t="s">
        <v>61</v>
      </c>
      <c r="H22" s="20" t="s">
        <v>62</v>
      </c>
      <c r="I22" s="20"/>
      <c r="J22" s="30">
        <v>5</v>
      </c>
      <c r="K22" s="31">
        <v>5</v>
      </c>
      <c r="L22" s="31"/>
      <c r="M22" s="4"/>
      <c r="N22" s="4"/>
      <c r="O22" s="4"/>
    </row>
    <row r="23" ht="47.45" customHeight="1" spans="1:15">
      <c r="A23" s="11"/>
      <c r="B23" s="11"/>
      <c r="C23" s="4"/>
      <c r="D23" s="12" t="s">
        <v>63</v>
      </c>
      <c r="E23" s="12"/>
      <c r="F23" s="12"/>
      <c r="G23" s="4" t="s">
        <v>64</v>
      </c>
      <c r="H23" s="20" t="s">
        <v>65</v>
      </c>
      <c r="I23" s="20"/>
      <c r="J23" s="30">
        <v>5</v>
      </c>
      <c r="K23" s="35">
        <v>5</v>
      </c>
      <c r="L23" s="35"/>
      <c r="M23" s="4"/>
      <c r="N23" s="4"/>
      <c r="O23" s="4"/>
    </row>
    <row r="24" ht="47.45" customHeight="1" spans="1:15">
      <c r="A24" s="11"/>
      <c r="B24" s="10" t="s">
        <v>66</v>
      </c>
      <c r="C24" s="4" t="s">
        <v>67</v>
      </c>
      <c r="D24" s="12" t="s">
        <v>68</v>
      </c>
      <c r="E24" s="12"/>
      <c r="F24" s="12"/>
      <c r="G24" s="4" t="s">
        <v>69</v>
      </c>
      <c r="H24" s="21" t="s">
        <v>70</v>
      </c>
      <c r="I24" s="21"/>
      <c r="J24" s="30">
        <v>10</v>
      </c>
      <c r="K24" s="35">
        <v>10</v>
      </c>
      <c r="L24" s="35"/>
      <c r="M24" s="4"/>
      <c r="N24" s="4"/>
      <c r="O24" s="4"/>
    </row>
    <row r="25" ht="47.45" customHeight="1" spans="1:15">
      <c r="A25" s="11"/>
      <c r="B25" s="4" t="s">
        <v>71</v>
      </c>
      <c r="C25" s="4" t="s">
        <v>72</v>
      </c>
      <c r="D25" s="12" t="s">
        <v>73</v>
      </c>
      <c r="E25" s="12"/>
      <c r="F25" s="12"/>
      <c r="G25" s="4" t="s">
        <v>74</v>
      </c>
      <c r="H25" s="13" t="s">
        <v>74</v>
      </c>
      <c r="I25" s="13"/>
      <c r="J25" s="30">
        <v>20</v>
      </c>
      <c r="K25" s="31">
        <v>18</v>
      </c>
      <c r="L25" s="31"/>
      <c r="M25" s="4"/>
      <c r="N25" s="4"/>
      <c r="O25" s="4"/>
    </row>
    <row r="26" ht="47.45" customHeight="1" spans="1:15">
      <c r="A26" s="11"/>
      <c r="B26" s="4" t="s">
        <v>75</v>
      </c>
      <c r="C26" s="4" t="s">
        <v>76</v>
      </c>
      <c r="D26" s="12" t="s">
        <v>77</v>
      </c>
      <c r="E26" s="12"/>
      <c r="F26" s="12"/>
      <c r="G26" s="4" t="s">
        <v>56</v>
      </c>
      <c r="H26" s="22">
        <v>0</v>
      </c>
      <c r="I26" s="22"/>
      <c r="J26" s="30">
        <v>5</v>
      </c>
      <c r="K26" s="31">
        <v>5</v>
      </c>
      <c r="L26" s="31"/>
      <c r="M26" s="4"/>
      <c r="N26" s="4"/>
      <c r="O26" s="4"/>
    </row>
    <row r="27" s="1" customFormat="1" ht="47.45" customHeight="1" spans="1:15">
      <c r="A27" s="23" t="s">
        <v>78</v>
      </c>
      <c r="B27" s="23"/>
      <c r="C27" s="23"/>
      <c r="D27" s="23"/>
      <c r="E27" s="23"/>
      <c r="F27" s="23"/>
      <c r="G27" s="23"/>
      <c r="H27" s="23"/>
      <c r="I27" s="23"/>
      <c r="J27" s="23">
        <v>100</v>
      </c>
      <c r="K27" s="36">
        <v>91.2</v>
      </c>
      <c r="L27" s="23"/>
      <c r="M27" s="37" t="s">
        <v>79</v>
      </c>
      <c r="N27" s="37"/>
      <c r="O27" s="37"/>
    </row>
    <row r="28" ht="39.5" customHeight="1" spans="1:15">
      <c r="A28" s="24" t="s">
        <v>80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ht="39.5" customHeight="1" spans="1:1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</row>
    <row r="30" ht="39.5" customHeight="1" spans="1:1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</row>
    <row r="31" ht="39.5" customHeight="1" spans="1:1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</row>
    <row r="32" ht="5" customHeight="1" spans="1:15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</row>
    <row r="33" ht="39.5" hidden="1" customHeight="1" spans="1:1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</row>
    <row r="34" ht="39.5" hidden="1" customHeight="1" spans="1:1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</row>
    <row r="35" hidden="1" spans="1:1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</row>
    <row r="36" hidden="1" spans="1:1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</row>
    <row r="37" hidden="1" spans="1:1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</row>
    <row r="38" hidden="1" spans="1:1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</row>
    <row r="39" hidden="1" spans="1:1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</row>
    <row r="40" hidden="1" spans="1:1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</row>
    <row r="41" hidden="1" spans="1:1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</row>
    <row r="42" hidden="1" spans="1:1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</row>
  </sheetData>
  <mergeCells count="112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6"/>
    <mergeCell ref="B13:B14"/>
    <mergeCell ref="B15:B23"/>
    <mergeCell ref="C13:C14"/>
    <mergeCell ref="C15:C19"/>
    <mergeCell ref="C20:C21"/>
    <mergeCell ref="C22:C23"/>
    <mergeCell ref="G13:G14"/>
    <mergeCell ref="J13:J14"/>
    <mergeCell ref="H13:I14"/>
    <mergeCell ref="K13:L14"/>
    <mergeCell ref="D13:F14"/>
    <mergeCell ref="M13:O14"/>
    <mergeCell ref="A6:B10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2015-06-06T10:19:00Z</dcterms:created>
  <cp:lastPrinted>2023-04-13T01:55:00Z</cp:lastPrinted>
  <dcterms:modified xsi:type="dcterms:W3CDTF">2024-05-20T01:12:40Z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F60CA1CFBB9C4305A4926794D850DD03_13</vt:lpwstr>
  </property>
</Properties>
</file>