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DMINI~1\AppData\Local\Temp\Rar$DIa0.746\"/>
    </mc:Choice>
  </mc:AlternateContent>
  <xr:revisionPtr revIDLastSave="0" documentId="13_ncr:1_{C12D965A-D428-4958-92DF-1EF9931D9E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自评表" sheetId="6" r:id="rId1"/>
  </sheets>
  <definedNames>
    <definedName name="_xlnm.Print_Area" localSheetId="0">自评表!$A$1:$O$54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0" i="6" l="1"/>
  <c r="J50" i="6"/>
  <c r="K20" i="6"/>
  <c r="K19" i="6"/>
  <c r="F8" i="6"/>
  <c r="N7" i="6"/>
  <c r="L7" i="6"/>
  <c r="F7" i="6"/>
</calcChain>
</file>

<file path=xl/sharedStrings.xml><?xml version="1.0" encoding="utf-8"?>
<sst xmlns="http://schemas.openxmlformats.org/spreadsheetml/2006/main" count="158" uniqueCount="118">
  <si>
    <t>附件1：</t>
  </si>
  <si>
    <t>北京市文旅局项目绩效自评表
（2022年度）</t>
  </si>
  <si>
    <t>项目名称</t>
  </si>
  <si>
    <t>加强党的建设</t>
  </si>
  <si>
    <t>主管部门</t>
  </si>
  <si>
    <t>039-北京市文化和旅游局</t>
  </si>
  <si>
    <t>实施单位</t>
  </si>
  <si>
    <t>北京戏曲艺术职业学院</t>
  </si>
  <si>
    <t>项目负责人</t>
  </si>
  <si>
    <t>栾海燕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</si>
  <si>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</si>
  <si>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</si>
  <si>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</si>
  <si>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</si>
  <si>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</si>
  <si>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</si>
  <si>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</si>
  <si>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</si>
  <si>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</si>
  <si>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</si>
  <si>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</si>
  <si>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</si>
  <si>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</si>
  <si>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</si>
  <si>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</si>
  <si>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</si>
  <si>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通过加强党建各项工作和推进完善思政课及课程思政的建设，认真执行《北京戏曲艺术职业学院“三全育人”实施方案》,认真执行《党建工作三年发展规划》,加强干部队伍能力建设,加强党风廉政建设，加强思政教师队伍发展，以及各教学系思政教学计划的建设，最终完成《习近平新时代中国特色社会主义宗教理论》课程标准，建立 6 个校本德育案例，完成六个专业系的课程思政教学计划等，使学院能够把好主渠道，达到立德树人的效果。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</si>
  <si>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</si>
  <si>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</si>
  <si>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</si>
  <si>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</si>
  <si>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</si>
  <si>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</si>
  <si>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</si>
  <si>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</si>
  <si>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</si>
  <si>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思政课程资源建设微课视频制作</t>
  </si>
  <si>
    <t xml:space="preserve">5个 </t>
  </si>
  <si>
    <t>课程思政校本教材编写</t>
  </si>
  <si>
    <t>1本</t>
  </si>
  <si>
    <t>德育库视频制作制作</t>
  </si>
  <si>
    <t>2个</t>
  </si>
  <si>
    <t>工作组织中干队伍开展学习、交流等活动</t>
  </si>
  <si>
    <t>1次</t>
  </si>
  <si>
    <t>2次</t>
  </si>
  <si>
    <t xml:space="preserve"> </t>
  </si>
  <si>
    <t>组织思政教师外出交流、培训</t>
  </si>
  <si>
    <t>3次</t>
  </si>
  <si>
    <t>疫情原因，无法开展线下学习交流，提高了线上学习和培训的频次。</t>
  </si>
  <si>
    <t>组织思政社团团建活动及社团活动</t>
  </si>
  <si>
    <t>32次</t>
  </si>
  <si>
    <t>偏离原因：预期指标设置过低。
改进措施：结合历史业绩水平，合理设置绩效指标。</t>
  </si>
  <si>
    <t>培养教师参加北京市思政课教学能力比赛</t>
  </si>
  <si>
    <t>形成文件《北戏2022 年培养新时代“四有新人”主题党日活动方案》、为学生办实事方案、会议纪要、活动照片等</t>
  </si>
  <si>
    <t>1套</t>
  </si>
  <si>
    <t>形成文件《落实全面从严治党主体责任自查报告》、会议纪要等</t>
  </si>
  <si>
    <t>形成文件《北戏喜迎冬季奥林匹克运动会主题教育活动方案》、支部工作手册、活动照片</t>
  </si>
  <si>
    <t>校本德育案例</t>
  </si>
  <si>
    <t>2项</t>
  </si>
  <si>
    <t>完善机构设置</t>
  </si>
  <si>
    <t>1项</t>
  </si>
  <si>
    <t>推出课程思政教学计划并形成校本教材</t>
  </si>
  <si>
    <t>1门</t>
  </si>
  <si>
    <t>年度思政教育先进人物评选、培育思政课教师队伍后备人才</t>
  </si>
  <si>
    <t>2名</t>
  </si>
  <si>
    <t>3名</t>
  </si>
  <si>
    <t>质量指标</t>
  </si>
  <si>
    <t>微课时长</t>
  </si>
  <si>
    <t>15分钟</t>
  </si>
  <si>
    <t>视频分辨率1920*1080dpi</t>
  </si>
  <si>
    <t>1幅</t>
  </si>
  <si>
    <t>课程思政校本教材质量达到出版要求</t>
  </si>
  <si>
    <t>合格</t>
  </si>
  <si>
    <t>德育库视频时长</t>
  </si>
  <si>
    <t>7分钟</t>
  </si>
  <si>
    <t>12分钟11秒和11分钟47秒</t>
  </si>
  <si>
    <t>德育库视频分辨率1920*1080dpi</t>
  </si>
  <si>
    <t>材料文件科学准确</t>
  </si>
  <si>
    <t>培训完成度</t>
  </si>
  <si>
    <t>时效指标</t>
  </si>
  <si>
    <t>项目筹备</t>
  </si>
  <si>
    <t>5月</t>
  </si>
  <si>
    <t>项目验收</t>
  </si>
  <si>
    <t>12月</t>
  </si>
  <si>
    <t>成本指标</t>
  </si>
  <si>
    <t>思政课程资源建设经费</t>
  </si>
  <si>
    <t>9.098万元</t>
  </si>
  <si>
    <t>7.99万元</t>
  </si>
  <si>
    <t>1.802万元</t>
  </si>
  <si>
    <t>1.721454万元</t>
  </si>
  <si>
    <t>德育库制作</t>
  </si>
  <si>
    <t>2.9284万元</t>
  </si>
  <si>
    <t>2.436万元</t>
  </si>
  <si>
    <t>外请专家讲课费</t>
  </si>
  <si>
    <t>3.2万元</t>
  </si>
  <si>
    <t>0万元</t>
  </si>
  <si>
    <t>思政教师参加北京市教学能力比赛</t>
  </si>
  <si>
    <t>9.4235万元</t>
  </si>
  <si>
    <t>0 万元</t>
  </si>
  <si>
    <t>思政社团团建活动经费</t>
  </si>
  <si>
    <t>1.647042万元</t>
  </si>
  <si>
    <t>续上页</t>
  </si>
  <si>
    <t>效益指标
（30分）</t>
  </si>
  <si>
    <t>可持续影响指标</t>
  </si>
  <si>
    <t>师资队伍建设</t>
  </si>
  <si>
    <t>优良中差</t>
  </si>
  <si>
    <t>优</t>
  </si>
  <si>
    <t>改变教学模式</t>
  </si>
  <si>
    <t>工作作风建设</t>
  </si>
  <si>
    <t>提升工作效率</t>
  </si>
  <si>
    <t>满意度指标
（10分）</t>
  </si>
  <si>
    <t>服务对象满意度指标</t>
  </si>
  <si>
    <t>参与师生满意度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</si>
  <si>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</si>
  <si>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</si>
  <si>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</si>
  <si>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</si>
  <si>
    <t>修订习近平新时代中国特色社会主义思想课程标准思政工作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</si>
</sst>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9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9" fontId="3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79" fontId="4" fillId="0" borderId="2" xfId="0" applyNumberFormat="1" applyFont="1" applyBorder="1" applyAlignment="1">
      <alignment horizontal="center" vertical="center" wrapText="1"/>
    </xf>
    <xf numFmtId="17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justify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5"/>
  <sheetViews>
    <sheetView tabSelected="1" topLeftCell="D21" zoomScaleSheetLayoutView="61" workbookViewId="0">
      <selection activeCell="K27" sqref="K27:L27"/>
    </sheetView>
  </sheetViews>
  <sheetFormatPr defaultColWidth="9" defaultRowHeight="14.25" x14ac:dyDescent="0.2"/>
  <cols>
    <col min="1" max="1" width="9.625" customWidth="1"/>
    <col min="2" max="3" width="10" customWidth="1"/>
    <col min="4" max="4" width="10.25" customWidth="1"/>
    <col min="5" max="5" width="21.25" customWidth="1"/>
    <col min="6" max="6" width="18.875" customWidth="1"/>
    <col min="7" max="8" width="9.875" customWidth="1"/>
    <col min="9" max="9" width="12.25" customWidth="1"/>
    <col min="10" max="10" width="9.875" style="2" customWidth="1"/>
    <col min="11" max="11" width="32.5" customWidth="1"/>
    <col min="12" max="12" width="25.5" customWidth="1"/>
    <col min="13" max="13" width="12" customWidth="1"/>
    <col min="14" max="14" width="16.375" customWidth="1"/>
    <col min="15" max="15" width="6.875" customWidth="1"/>
  </cols>
  <sheetData>
    <row r="1" spans="1:15" ht="15" x14ac:dyDescent="0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43.3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ht="35.65" customHeight="1" x14ac:dyDescent="0.2">
      <c r="A3" s="13" t="s">
        <v>2</v>
      </c>
      <c r="B3" s="13"/>
      <c r="C3" s="13" t="s">
        <v>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ht="39.6" customHeight="1" x14ac:dyDescent="0.2">
      <c r="A4" s="13" t="s">
        <v>4</v>
      </c>
      <c r="B4" s="13"/>
      <c r="C4" s="13" t="s">
        <v>5</v>
      </c>
      <c r="D4" s="13"/>
      <c r="E4" s="13"/>
      <c r="F4" s="13"/>
      <c r="G4" s="13"/>
      <c r="H4" s="13" t="s">
        <v>6</v>
      </c>
      <c r="I4" s="13"/>
      <c r="J4" s="13" t="s">
        <v>7</v>
      </c>
      <c r="K4" s="13"/>
      <c r="L4" s="13"/>
      <c r="M4" s="13"/>
      <c r="N4" s="13"/>
      <c r="O4" s="13"/>
    </row>
    <row r="5" spans="1:15" ht="39.6" customHeight="1" x14ac:dyDescent="0.2">
      <c r="A5" s="13" t="s">
        <v>8</v>
      </c>
      <c r="B5" s="13"/>
      <c r="C5" s="13" t="s">
        <v>9</v>
      </c>
      <c r="D5" s="13"/>
      <c r="E5" s="13"/>
      <c r="F5" s="13"/>
      <c r="G5" s="13"/>
      <c r="H5" s="14" t="s">
        <v>10</v>
      </c>
      <c r="I5" s="14"/>
      <c r="J5" s="14">
        <v>67579183</v>
      </c>
      <c r="K5" s="14"/>
      <c r="L5" s="14"/>
      <c r="M5" s="14"/>
      <c r="N5" s="14"/>
      <c r="O5" s="14"/>
    </row>
    <row r="6" spans="1:15" ht="39.6" customHeight="1" x14ac:dyDescent="0.2">
      <c r="A6" s="13" t="s">
        <v>11</v>
      </c>
      <c r="B6" s="13"/>
      <c r="C6" s="13"/>
      <c r="D6" s="13"/>
      <c r="E6" s="4" t="s">
        <v>12</v>
      </c>
      <c r="F6" s="13" t="s">
        <v>13</v>
      </c>
      <c r="G6" s="13"/>
      <c r="H6" s="13" t="s">
        <v>14</v>
      </c>
      <c r="I6" s="13"/>
      <c r="J6" s="14" t="s">
        <v>15</v>
      </c>
      <c r="K6" s="14"/>
      <c r="L6" s="14" t="s">
        <v>16</v>
      </c>
      <c r="M6" s="14"/>
      <c r="N6" s="14" t="s">
        <v>17</v>
      </c>
      <c r="O6" s="14"/>
    </row>
    <row r="7" spans="1:15" ht="39.6" customHeight="1" x14ac:dyDescent="0.2">
      <c r="A7" s="13"/>
      <c r="B7" s="13"/>
      <c r="C7" s="15" t="s">
        <v>18</v>
      </c>
      <c r="D7" s="15"/>
      <c r="E7" s="6">
        <v>36.370941999999999</v>
      </c>
      <c r="F7" s="16">
        <f>36.370942-8.272</f>
        <v>28.098942000000001</v>
      </c>
      <c r="G7" s="16"/>
      <c r="H7" s="16">
        <v>12.147454</v>
      </c>
      <c r="I7" s="16"/>
      <c r="J7" s="14">
        <v>10</v>
      </c>
      <c r="K7" s="14"/>
      <c r="L7" s="17">
        <f>H7/F7</f>
        <v>0.43231001366528299</v>
      </c>
      <c r="M7" s="17"/>
      <c r="N7" s="18">
        <f>L7*J7</f>
        <v>4.3231001366528297</v>
      </c>
      <c r="O7" s="18"/>
    </row>
    <row r="8" spans="1:15" ht="39.6" customHeight="1" x14ac:dyDescent="0.2">
      <c r="A8" s="13"/>
      <c r="B8" s="13"/>
      <c r="C8" s="13" t="s">
        <v>19</v>
      </c>
      <c r="D8" s="13"/>
      <c r="E8" s="6">
        <v>36.370941999999999</v>
      </c>
      <c r="F8" s="16">
        <f>36.370942-8.272</f>
        <v>28.098942000000001</v>
      </c>
      <c r="G8" s="16"/>
      <c r="H8" s="16">
        <v>12.147454</v>
      </c>
      <c r="I8" s="16"/>
      <c r="J8" s="14" t="s">
        <v>20</v>
      </c>
      <c r="K8" s="14"/>
      <c r="L8" s="17"/>
      <c r="M8" s="17"/>
      <c r="N8" s="14" t="s">
        <v>20</v>
      </c>
      <c r="O8" s="14"/>
    </row>
    <row r="9" spans="1:15" ht="39.6" customHeight="1" x14ac:dyDescent="0.2">
      <c r="A9" s="13"/>
      <c r="B9" s="13"/>
      <c r="C9" s="13" t="s">
        <v>21</v>
      </c>
      <c r="D9" s="13"/>
      <c r="E9" s="7"/>
      <c r="F9" s="19"/>
      <c r="G9" s="19"/>
      <c r="H9" s="19"/>
      <c r="I9" s="19"/>
      <c r="J9" s="14" t="s">
        <v>20</v>
      </c>
      <c r="K9" s="14"/>
      <c r="L9" s="14"/>
      <c r="M9" s="14"/>
      <c r="N9" s="14" t="s">
        <v>20</v>
      </c>
      <c r="O9" s="14"/>
    </row>
    <row r="10" spans="1:15" ht="39.6" customHeight="1" x14ac:dyDescent="0.2">
      <c r="A10" s="13"/>
      <c r="B10" s="13"/>
      <c r="C10" s="13" t="s">
        <v>22</v>
      </c>
      <c r="D10" s="13"/>
      <c r="E10" s="7"/>
      <c r="F10" s="19"/>
      <c r="G10" s="19"/>
      <c r="H10" s="19"/>
      <c r="I10" s="19"/>
      <c r="J10" s="14" t="s">
        <v>20</v>
      </c>
      <c r="K10" s="14"/>
      <c r="L10" s="14"/>
      <c r="M10" s="14"/>
      <c r="N10" s="14" t="s">
        <v>20</v>
      </c>
      <c r="O10" s="14"/>
    </row>
    <row r="11" spans="1:15" ht="27" customHeight="1" x14ac:dyDescent="0.2">
      <c r="A11" s="13" t="s">
        <v>23</v>
      </c>
      <c r="B11" s="13" t="s">
        <v>24</v>
      </c>
      <c r="C11" s="13"/>
      <c r="D11" s="13"/>
      <c r="E11" s="13"/>
      <c r="F11" s="13"/>
      <c r="G11" s="13"/>
      <c r="H11" s="13" t="s">
        <v>25</v>
      </c>
      <c r="I11" s="13"/>
      <c r="J11" s="13"/>
      <c r="K11" s="13"/>
      <c r="L11" s="13"/>
      <c r="M11" s="13"/>
      <c r="N11" s="13"/>
      <c r="O11" s="13"/>
    </row>
    <row r="12" spans="1:15" ht="129.94999999999999" customHeight="1" x14ac:dyDescent="0.2">
      <c r="A12" s="13"/>
      <c r="B12" s="20" t="s">
        <v>26</v>
      </c>
      <c r="C12" s="20"/>
      <c r="D12" s="20"/>
      <c r="E12" s="20"/>
      <c r="F12" s="20"/>
      <c r="G12" s="20"/>
      <c r="H12" s="20" t="s">
        <v>26</v>
      </c>
      <c r="I12" s="20"/>
      <c r="J12" s="20"/>
      <c r="K12" s="20"/>
      <c r="L12" s="20"/>
      <c r="M12" s="20"/>
      <c r="N12" s="20"/>
      <c r="O12" s="20"/>
    </row>
    <row r="13" spans="1:15" ht="24" customHeight="1" x14ac:dyDescent="0.2">
      <c r="A13" s="13" t="s">
        <v>27</v>
      </c>
      <c r="B13" s="14" t="s">
        <v>28</v>
      </c>
      <c r="C13" s="14" t="s">
        <v>29</v>
      </c>
      <c r="D13" s="14" t="s">
        <v>30</v>
      </c>
      <c r="E13" s="14"/>
      <c r="F13" s="14"/>
      <c r="G13" s="14" t="s">
        <v>31</v>
      </c>
      <c r="H13" s="14" t="s">
        <v>32</v>
      </c>
      <c r="I13" s="14"/>
      <c r="J13" s="14" t="s">
        <v>15</v>
      </c>
      <c r="K13" s="14" t="s">
        <v>17</v>
      </c>
      <c r="L13" s="14"/>
      <c r="M13" s="14" t="s">
        <v>33</v>
      </c>
      <c r="N13" s="14"/>
      <c r="O13" s="14"/>
    </row>
    <row r="14" spans="1:15" ht="24" customHeight="1" x14ac:dyDescent="0.2">
      <c r="A14" s="13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5" spans="1:15" ht="47.45" customHeight="1" x14ac:dyDescent="0.2">
      <c r="A15" s="13"/>
      <c r="B15" s="14" t="s">
        <v>34</v>
      </c>
      <c r="C15" s="14" t="s">
        <v>35</v>
      </c>
      <c r="D15" s="20" t="s">
        <v>36</v>
      </c>
      <c r="E15" s="20"/>
      <c r="F15" s="20"/>
      <c r="G15" s="5" t="s">
        <v>37</v>
      </c>
      <c r="H15" s="14" t="s">
        <v>37</v>
      </c>
      <c r="I15" s="14"/>
      <c r="J15" s="5">
        <v>1</v>
      </c>
      <c r="K15" s="14">
        <v>1</v>
      </c>
      <c r="L15" s="14"/>
      <c r="M15" s="14"/>
      <c r="N15" s="14"/>
      <c r="O15" s="14"/>
    </row>
    <row r="16" spans="1:15" ht="47.45" customHeight="1" x14ac:dyDescent="0.2">
      <c r="A16" s="13"/>
      <c r="B16" s="14"/>
      <c r="C16" s="14"/>
      <c r="D16" s="20" t="s">
        <v>38</v>
      </c>
      <c r="E16" s="20"/>
      <c r="F16" s="20"/>
      <c r="G16" s="5" t="s">
        <v>39</v>
      </c>
      <c r="H16" s="14" t="s">
        <v>39</v>
      </c>
      <c r="I16" s="14"/>
      <c r="J16" s="5">
        <v>1</v>
      </c>
      <c r="K16" s="14">
        <v>1</v>
      </c>
      <c r="L16" s="14"/>
      <c r="M16" s="14"/>
      <c r="N16" s="14"/>
      <c r="O16" s="14"/>
    </row>
    <row r="17" spans="1:15" ht="47.45" customHeight="1" x14ac:dyDescent="0.2">
      <c r="A17" s="13"/>
      <c r="B17" s="14"/>
      <c r="C17" s="14"/>
      <c r="D17" s="20" t="s">
        <v>40</v>
      </c>
      <c r="E17" s="20"/>
      <c r="F17" s="20"/>
      <c r="G17" s="5" t="s">
        <v>41</v>
      </c>
      <c r="H17" s="14" t="s">
        <v>41</v>
      </c>
      <c r="I17" s="14"/>
      <c r="J17" s="5">
        <v>1</v>
      </c>
      <c r="K17" s="14">
        <v>1</v>
      </c>
      <c r="L17" s="14"/>
      <c r="M17" s="14"/>
      <c r="N17" s="14"/>
      <c r="O17" s="14"/>
    </row>
    <row r="18" spans="1:15" ht="47.45" customHeight="1" x14ac:dyDescent="0.2">
      <c r="A18" s="13"/>
      <c r="B18" s="14"/>
      <c r="C18" s="14"/>
      <c r="D18" s="20" t="s">
        <v>42</v>
      </c>
      <c r="E18" s="20"/>
      <c r="F18" s="20"/>
      <c r="G18" s="5" t="s">
        <v>43</v>
      </c>
      <c r="H18" s="14" t="s">
        <v>44</v>
      </c>
      <c r="I18" s="14"/>
      <c r="J18" s="5">
        <v>1.1000000000000001</v>
      </c>
      <c r="K18" s="14">
        <v>1.1000000000000001</v>
      </c>
      <c r="L18" s="14"/>
      <c r="M18" s="14" t="s">
        <v>45</v>
      </c>
      <c r="N18" s="14"/>
      <c r="O18" s="14"/>
    </row>
    <row r="19" spans="1:15" ht="47.45" customHeight="1" x14ac:dyDescent="0.2">
      <c r="A19" s="13"/>
      <c r="B19" s="14"/>
      <c r="C19" s="14"/>
      <c r="D19" s="20" t="s">
        <v>46</v>
      </c>
      <c r="E19" s="20"/>
      <c r="F19" s="20"/>
      <c r="G19" s="5" t="s">
        <v>43</v>
      </c>
      <c r="H19" s="14" t="s">
        <v>47</v>
      </c>
      <c r="I19" s="14"/>
      <c r="J19" s="5">
        <v>1.2</v>
      </c>
      <c r="K19" s="14">
        <f>1.2-J19*0.2</f>
        <v>0.96</v>
      </c>
      <c r="L19" s="14"/>
      <c r="M19" s="21" t="s">
        <v>48</v>
      </c>
      <c r="N19" s="21"/>
      <c r="O19" s="21"/>
    </row>
    <row r="20" spans="1:15" ht="47.45" customHeight="1" x14ac:dyDescent="0.2">
      <c r="A20" s="13"/>
      <c r="B20" s="14"/>
      <c r="C20" s="14"/>
      <c r="D20" s="20" t="s">
        <v>49</v>
      </c>
      <c r="E20" s="20"/>
      <c r="F20" s="20"/>
      <c r="G20" s="5" t="s">
        <v>43</v>
      </c>
      <c r="H20" s="14" t="s">
        <v>50</v>
      </c>
      <c r="I20" s="14"/>
      <c r="J20" s="5">
        <v>1.2</v>
      </c>
      <c r="K20" s="14">
        <f>1.2-1.2*0.3</f>
        <v>0.84</v>
      </c>
      <c r="L20" s="14"/>
      <c r="M20" s="21" t="s">
        <v>51</v>
      </c>
      <c r="N20" s="21"/>
      <c r="O20" s="21"/>
    </row>
    <row r="21" spans="1:15" ht="47.45" customHeight="1" x14ac:dyDescent="0.2">
      <c r="A21" s="13"/>
      <c r="B21" s="14"/>
      <c r="C21" s="14"/>
      <c r="D21" s="20" t="s">
        <v>52</v>
      </c>
      <c r="E21" s="20"/>
      <c r="F21" s="20"/>
      <c r="G21" s="5" t="s">
        <v>43</v>
      </c>
      <c r="H21" s="14" t="s">
        <v>43</v>
      </c>
      <c r="I21" s="14"/>
      <c r="J21" s="5">
        <v>0.9</v>
      </c>
      <c r="K21" s="14">
        <v>0.9</v>
      </c>
      <c r="L21" s="14"/>
      <c r="M21" s="14"/>
      <c r="N21" s="14"/>
      <c r="O21" s="14"/>
    </row>
    <row r="22" spans="1:15" ht="47.45" customHeight="1" x14ac:dyDescent="0.2">
      <c r="A22" s="13"/>
      <c r="B22" s="14"/>
      <c r="C22" s="14"/>
      <c r="D22" s="20" t="s">
        <v>53</v>
      </c>
      <c r="E22" s="20"/>
      <c r="F22" s="20"/>
      <c r="G22" s="5" t="s">
        <v>54</v>
      </c>
      <c r="H22" s="14" t="s">
        <v>54</v>
      </c>
      <c r="I22" s="14"/>
      <c r="J22" s="5">
        <v>1</v>
      </c>
      <c r="K22" s="14">
        <v>1</v>
      </c>
      <c r="L22" s="14"/>
      <c r="M22" s="14"/>
      <c r="N22" s="14"/>
      <c r="O22" s="14"/>
    </row>
    <row r="23" spans="1:15" ht="47.45" customHeight="1" x14ac:dyDescent="0.2">
      <c r="A23" s="13"/>
      <c r="B23" s="14"/>
      <c r="C23" s="14"/>
      <c r="D23" s="20" t="s">
        <v>55</v>
      </c>
      <c r="E23" s="20"/>
      <c r="F23" s="20"/>
      <c r="G23" s="5" t="s">
        <v>54</v>
      </c>
      <c r="H23" s="14" t="s">
        <v>54</v>
      </c>
      <c r="I23" s="14"/>
      <c r="J23" s="5">
        <v>0.5</v>
      </c>
      <c r="K23" s="14">
        <v>0.5</v>
      </c>
      <c r="L23" s="14"/>
      <c r="M23" s="14"/>
      <c r="N23" s="14"/>
      <c r="O23" s="14"/>
    </row>
    <row r="24" spans="1:15" ht="47.45" customHeight="1" x14ac:dyDescent="0.2">
      <c r="A24" s="13"/>
      <c r="B24" s="14"/>
      <c r="C24" s="14"/>
      <c r="D24" s="20" t="s">
        <v>56</v>
      </c>
      <c r="E24" s="20"/>
      <c r="F24" s="20"/>
      <c r="G24" s="5" t="s">
        <v>54</v>
      </c>
      <c r="H24" s="14" t="s">
        <v>54</v>
      </c>
      <c r="I24" s="14"/>
      <c r="J24" s="5">
        <v>1.1000000000000001</v>
      </c>
      <c r="K24" s="14">
        <v>1.1000000000000001</v>
      </c>
      <c r="L24" s="14"/>
      <c r="M24" s="14"/>
      <c r="N24" s="14"/>
      <c r="O24" s="14"/>
    </row>
    <row r="25" spans="1:15" ht="47.45" customHeight="1" x14ac:dyDescent="0.2">
      <c r="A25" s="13"/>
      <c r="B25" s="14"/>
      <c r="C25" s="14"/>
      <c r="D25" s="20" t="s">
        <v>57</v>
      </c>
      <c r="E25" s="20"/>
      <c r="F25" s="20"/>
      <c r="G25" s="5" t="s">
        <v>58</v>
      </c>
      <c r="H25" s="14" t="s">
        <v>58</v>
      </c>
      <c r="I25" s="14"/>
      <c r="J25" s="5">
        <v>1.2</v>
      </c>
      <c r="K25" s="14">
        <v>1.2</v>
      </c>
      <c r="L25" s="14"/>
      <c r="M25" s="14"/>
      <c r="N25" s="14"/>
      <c r="O25" s="14"/>
    </row>
    <row r="26" spans="1:15" ht="47.45" customHeight="1" x14ac:dyDescent="0.2">
      <c r="A26" s="13"/>
      <c r="B26" s="14"/>
      <c r="C26" s="14"/>
      <c r="D26" s="20" t="s">
        <v>59</v>
      </c>
      <c r="E26" s="20"/>
      <c r="F26" s="20"/>
      <c r="G26" s="5" t="s">
        <v>60</v>
      </c>
      <c r="H26" s="14" t="s">
        <v>60</v>
      </c>
      <c r="I26" s="14"/>
      <c r="J26" s="5">
        <v>1.2</v>
      </c>
      <c r="K26" s="14">
        <v>1.2</v>
      </c>
      <c r="L26" s="14"/>
      <c r="M26" s="14"/>
      <c r="N26" s="14"/>
      <c r="O26" s="14"/>
    </row>
    <row r="27" spans="1:15" ht="47.45" customHeight="1" x14ac:dyDescent="0.2">
      <c r="A27" s="13"/>
      <c r="B27" s="14"/>
      <c r="C27" s="14"/>
      <c r="D27" s="20" t="s">
        <v>117</v>
      </c>
      <c r="E27" s="20"/>
      <c r="F27" s="20"/>
      <c r="G27" s="5" t="s">
        <v>60</v>
      </c>
      <c r="H27" s="14" t="s">
        <v>60</v>
      </c>
      <c r="I27" s="14"/>
      <c r="J27" s="5">
        <v>1.2</v>
      </c>
      <c r="K27" s="14">
        <v>1.2</v>
      </c>
      <c r="L27" s="14"/>
      <c r="M27" s="14"/>
      <c r="N27" s="14"/>
      <c r="O27" s="14"/>
    </row>
    <row r="28" spans="1:15" ht="47.45" customHeight="1" x14ac:dyDescent="0.2">
      <c r="A28" s="13"/>
      <c r="B28" s="14"/>
      <c r="C28" s="14"/>
      <c r="D28" s="20" t="s">
        <v>61</v>
      </c>
      <c r="E28" s="20"/>
      <c r="F28" s="20"/>
      <c r="G28" s="5" t="s">
        <v>62</v>
      </c>
      <c r="H28" s="14" t="s">
        <v>62</v>
      </c>
      <c r="I28" s="14"/>
      <c r="J28" s="5">
        <v>1.2</v>
      </c>
      <c r="K28" s="14">
        <v>1.2</v>
      </c>
      <c r="L28" s="14"/>
      <c r="M28" s="14"/>
      <c r="N28" s="14"/>
      <c r="O28" s="14"/>
    </row>
    <row r="29" spans="1:15" ht="47.45" customHeight="1" x14ac:dyDescent="0.2">
      <c r="A29" s="13"/>
      <c r="B29" s="14"/>
      <c r="C29" s="14"/>
      <c r="D29" s="20" t="s">
        <v>63</v>
      </c>
      <c r="E29" s="20"/>
      <c r="F29" s="20"/>
      <c r="G29" s="5" t="s">
        <v>64</v>
      </c>
      <c r="H29" s="14" t="s">
        <v>65</v>
      </c>
      <c r="I29" s="14"/>
      <c r="J29" s="5">
        <v>1.2</v>
      </c>
      <c r="K29" s="14">
        <v>1.2</v>
      </c>
      <c r="L29" s="14"/>
      <c r="M29" s="14"/>
      <c r="N29" s="14"/>
      <c r="O29" s="14"/>
    </row>
    <row r="30" spans="1:15" ht="47.45" customHeight="1" x14ac:dyDescent="0.2">
      <c r="A30" s="13"/>
      <c r="B30" s="14"/>
      <c r="C30" s="14" t="s">
        <v>66</v>
      </c>
      <c r="D30" s="20" t="s">
        <v>67</v>
      </c>
      <c r="E30" s="20"/>
      <c r="F30" s="20"/>
      <c r="G30" s="8" t="s">
        <v>68</v>
      </c>
      <c r="H30" s="22" t="s">
        <v>68</v>
      </c>
      <c r="I30" s="14"/>
      <c r="J30" s="5">
        <v>1</v>
      </c>
      <c r="K30" s="14">
        <v>1</v>
      </c>
      <c r="L30" s="14"/>
      <c r="M30" s="14"/>
      <c r="N30" s="14"/>
      <c r="O30" s="14"/>
    </row>
    <row r="31" spans="1:15" ht="47.45" customHeight="1" x14ac:dyDescent="0.2">
      <c r="A31" s="13"/>
      <c r="B31" s="14"/>
      <c r="C31" s="14"/>
      <c r="D31" s="20" t="s">
        <v>69</v>
      </c>
      <c r="E31" s="20"/>
      <c r="F31" s="20"/>
      <c r="G31" s="8" t="s">
        <v>70</v>
      </c>
      <c r="H31" s="22" t="s">
        <v>70</v>
      </c>
      <c r="I31" s="14"/>
      <c r="J31" s="5">
        <v>1</v>
      </c>
      <c r="K31" s="14">
        <v>1</v>
      </c>
      <c r="L31" s="14"/>
      <c r="M31" s="14"/>
      <c r="N31" s="14"/>
      <c r="O31" s="14"/>
    </row>
    <row r="32" spans="1:15" ht="47.45" customHeight="1" x14ac:dyDescent="0.2">
      <c r="A32" s="13"/>
      <c r="B32" s="14"/>
      <c r="C32" s="14"/>
      <c r="D32" s="20" t="s">
        <v>71</v>
      </c>
      <c r="E32" s="20"/>
      <c r="F32" s="20"/>
      <c r="G32" s="8" t="s">
        <v>72</v>
      </c>
      <c r="H32" s="22" t="s">
        <v>72</v>
      </c>
      <c r="I32" s="14"/>
      <c r="J32" s="5">
        <v>2</v>
      </c>
      <c r="K32" s="14">
        <v>2</v>
      </c>
      <c r="L32" s="14"/>
      <c r="M32" s="14"/>
      <c r="N32" s="14"/>
      <c r="O32" s="14"/>
    </row>
    <row r="33" spans="1:15" ht="47.45" customHeight="1" x14ac:dyDescent="0.2">
      <c r="A33" s="13"/>
      <c r="B33" s="14"/>
      <c r="C33" s="14"/>
      <c r="D33" s="20" t="s">
        <v>73</v>
      </c>
      <c r="E33" s="20"/>
      <c r="F33" s="20"/>
      <c r="G33" s="8" t="s">
        <v>74</v>
      </c>
      <c r="H33" s="22" t="s">
        <v>75</v>
      </c>
      <c r="I33" s="14"/>
      <c r="J33" s="5">
        <v>1</v>
      </c>
      <c r="K33" s="14">
        <v>1</v>
      </c>
      <c r="L33" s="14"/>
      <c r="M33" s="14"/>
      <c r="N33" s="14"/>
      <c r="O33" s="14"/>
    </row>
    <row r="34" spans="1:15" ht="47.45" customHeight="1" x14ac:dyDescent="0.2">
      <c r="A34" s="13"/>
      <c r="B34" s="14"/>
      <c r="C34" s="14"/>
      <c r="D34" s="20" t="s">
        <v>76</v>
      </c>
      <c r="E34" s="20"/>
      <c r="F34" s="20"/>
      <c r="G34" s="8" t="s">
        <v>70</v>
      </c>
      <c r="H34" s="22" t="s">
        <v>70</v>
      </c>
      <c r="I34" s="14"/>
      <c r="J34" s="5">
        <v>1</v>
      </c>
      <c r="K34" s="14">
        <v>1</v>
      </c>
      <c r="L34" s="14"/>
      <c r="M34" s="14"/>
      <c r="N34" s="14"/>
      <c r="O34" s="14"/>
    </row>
    <row r="35" spans="1:15" ht="47.45" customHeight="1" x14ac:dyDescent="0.2">
      <c r="A35" s="13"/>
      <c r="B35" s="14"/>
      <c r="C35" s="14"/>
      <c r="D35" s="20" t="s">
        <v>77</v>
      </c>
      <c r="E35" s="20"/>
      <c r="F35" s="20"/>
      <c r="G35" s="8">
        <v>1</v>
      </c>
      <c r="H35" s="22">
        <v>1</v>
      </c>
      <c r="I35" s="14"/>
      <c r="J35" s="5">
        <v>3</v>
      </c>
      <c r="K35" s="14">
        <v>3</v>
      </c>
      <c r="L35" s="14"/>
      <c r="M35" s="14"/>
      <c r="N35" s="14"/>
      <c r="O35" s="14"/>
    </row>
    <row r="36" spans="1:15" ht="47.45" customHeight="1" x14ac:dyDescent="0.2">
      <c r="A36" s="13"/>
      <c r="B36" s="14"/>
      <c r="C36" s="14"/>
      <c r="D36" s="20" t="s">
        <v>78</v>
      </c>
      <c r="E36" s="20"/>
      <c r="F36" s="20"/>
      <c r="G36" s="8">
        <v>1</v>
      </c>
      <c r="H36" s="22">
        <v>1</v>
      </c>
      <c r="I36" s="14"/>
      <c r="J36" s="5">
        <v>3</v>
      </c>
      <c r="K36" s="14">
        <v>3</v>
      </c>
      <c r="L36" s="14"/>
      <c r="M36" s="14"/>
      <c r="N36" s="14"/>
      <c r="O36" s="14"/>
    </row>
    <row r="37" spans="1:15" ht="47.45" customHeight="1" x14ac:dyDescent="0.2">
      <c r="A37" s="13"/>
      <c r="B37" s="14"/>
      <c r="C37" s="14" t="s">
        <v>79</v>
      </c>
      <c r="D37" s="20" t="s">
        <v>80</v>
      </c>
      <c r="E37" s="20"/>
      <c r="F37" s="20"/>
      <c r="G37" s="8" t="s">
        <v>81</v>
      </c>
      <c r="H37" s="23" t="s">
        <v>81</v>
      </c>
      <c r="I37" s="23"/>
      <c r="J37" s="5">
        <v>6</v>
      </c>
      <c r="K37" s="14">
        <v>6</v>
      </c>
      <c r="L37" s="14"/>
      <c r="M37" s="14"/>
      <c r="N37" s="14"/>
      <c r="O37" s="14"/>
    </row>
    <row r="38" spans="1:15" ht="47.45" customHeight="1" x14ac:dyDescent="0.2">
      <c r="A38" s="13"/>
      <c r="B38" s="14"/>
      <c r="C38" s="14"/>
      <c r="D38" s="20" t="s">
        <v>82</v>
      </c>
      <c r="E38" s="20"/>
      <c r="F38" s="20"/>
      <c r="G38" s="8" t="s">
        <v>83</v>
      </c>
      <c r="H38" s="23" t="s">
        <v>83</v>
      </c>
      <c r="I38" s="23"/>
      <c r="J38" s="5">
        <v>6</v>
      </c>
      <c r="K38" s="14">
        <v>6</v>
      </c>
      <c r="L38" s="14"/>
      <c r="M38" s="14"/>
      <c r="N38" s="14"/>
      <c r="O38" s="14"/>
    </row>
    <row r="39" spans="1:15" ht="47.45" customHeight="1" x14ac:dyDescent="0.2">
      <c r="A39" s="13"/>
      <c r="B39" s="14"/>
      <c r="C39" s="14" t="s">
        <v>84</v>
      </c>
      <c r="D39" s="20" t="s">
        <v>85</v>
      </c>
      <c r="E39" s="20"/>
      <c r="F39" s="20"/>
      <c r="G39" s="5" t="s">
        <v>86</v>
      </c>
      <c r="H39" s="14" t="s">
        <v>87</v>
      </c>
      <c r="I39" s="14"/>
      <c r="J39" s="5">
        <v>2</v>
      </c>
      <c r="K39" s="14">
        <v>2</v>
      </c>
      <c r="L39" s="14"/>
      <c r="M39" s="14"/>
      <c r="N39" s="14"/>
      <c r="O39" s="14"/>
    </row>
    <row r="40" spans="1:15" ht="47.45" customHeight="1" x14ac:dyDescent="0.2">
      <c r="A40" s="13"/>
      <c r="B40" s="14"/>
      <c r="C40" s="14"/>
      <c r="D40" s="20" t="s">
        <v>38</v>
      </c>
      <c r="E40" s="20"/>
      <c r="F40" s="20"/>
      <c r="G40" s="5" t="s">
        <v>88</v>
      </c>
      <c r="H40" s="14" t="s">
        <v>89</v>
      </c>
      <c r="I40" s="14"/>
      <c r="J40" s="5">
        <v>1</v>
      </c>
      <c r="K40" s="14">
        <v>1</v>
      </c>
      <c r="L40" s="14"/>
      <c r="M40" s="14"/>
      <c r="N40" s="14"/>
      <c r="O40" s="14"/>
    </row>
    <row r="41" spans="1:15" ht="47.45" customHeight="1" x14ac:dyDescent="0.2">
      <c r="A41" s="13"/>
      <c r="B41" s="14"/>
      <c r="C41" s="14"/>
      <c r="D41" s="20" t="s">
        <v>90</v>
      </c>
      <c r="E41" s="20"/>
      <c r="F41" s="20"/>
      <c r="G41" s="5" t="s">
        <v>91</v>
      </c>
      <c r="H41" s="14" t="s">
        <v>92</v>
      </c>
      <c r="I41" s="14"/>
      <c r="J41" s="5">
        <v>2</v>
      </c>
      <c r="K41" s="14">
        <v>2</v>
      </c>
      <c r="L41" s="14"/>
      <c r="M41" s="14"/>
      <c r="N41" s="14"/>
      <c r="O41" s="14"/>
    </row>
    <row r="42" spans="1:15" ht="47.45" customHeight="1" x14ac:dyDescent="0.2">
      <c r="A42" s="13"/>
      <c r="B42" s="14"/>
      <c r="C42" s="14"/>
      <c r="D42" s="20" t="s">
        <v>93</v>
      </c>
      <c r="E42" s="20"/>
      <c r="F42" s="20"/>
      <c r="G42" s="5" t="s">
        <v>94</v>
      </c>
      <c r="H42" s="14" t="s">
        <v>95</v>
      </c>
      <c r="I42" s="14"/>
      <c r="J42" s="5">
        <v>2</v>
      </c>
      <c r="K42" s="14">
        <v>0</v>
      </c>
      <c r="L42" s="14"/>
      <c r="M42" s="14"/>
      <c r="N42" s="14"/>
      <c r="O42" s="14"/>
    </row>
    <row r="43" spans="1:15" ht="47.45" customHeight="1" x14ac:dyDescent="0.2">
      <c r="A43" s="13"/>
      <c r="B43" s="14"/>
      <c r="C43" s="14"/>
      <c r="D43" s="20" t="s">
        <v>96</v>
      </c>
      <c r="E43" s="20"/>
      <c r="F43" s="20"/>
      <c r="G43" s="5" t="s">
        <v>97</v>
      </c>
      <c r="H43" s="14" t="s">
        <v>98</v>
      </c>
      <c r="I43" s="14"/>
      <c r="J43" s="5">
        <v>2</v>
      </c>
      <c r="K43" s="14">
        <v>0</v>
      </c>
      <c r="L43" s="14"/>
      <c r="M43" s="14"/>
      <c r="N43" s="14"/>
      <c r="O43" s="14"/>
    </row>
    <row r="44" spans="1:15" ht="47.45" customHeight="1" x14ac:dyDescent="0.2">
      <c r="A44" s="13"/>
      <c r="B44" s="14"/>
      <c r="C44" s="14"/>
      <c r="D44" s="20" t="s">
        <v>99</v>
      </c>
      <c r="E44" s="20"/>
      <c r="F44" s="20"/>
      <c r="G44" s="5" t="s">
        <v>100</v>
      </c>
      <c r="H44" s="14" t="s">
        <v>98</v>
      </c>
      <c r="I44" s="14"/>
      <c r="J44" s="5">
        <v>1</v>
      </c>
      <c r="K44" s="14">
        <v>1</v>
      </c>
      <c r="L44" s="14"/>
      <c r="M44" s="14"/>
      <c r="N44" s="14"/>
      <c r="O44" s="14"/>
    </row>
    <row r="45" spans="1:15" ht="47.45" customHeight="1" x14ac:dyDescent="0.2">
      <c r="A45" s="13" t="s">
        <v>101</v>
      </c>
      <c r="B45" s="13" t="s">
        <v>102</v>
      </c>
      <c r="C45" s="13" t="s">
        <v>103</v>
      </c>
      <c r="D45" s="24" t="s">
        <v>104</v>
      </c>
      <c r="E45" s="24"/>
      <c r="F45" s="24"/>
      <c r="G45" s="4" t="s">
        <v>105</v>
      </c>
      <c r="H45" s="25" t="s">
        <v>106</v>
      </c>
      <c r="I45" s="25"/>
      <c r="J45" s="9">
        <v>7.5</v>
      </c>
      <c r="K45" s="25">
        <v>7</v>
      </c>
      <c r="L45" s="25"/>
      <c r="M45" s="13"/>
      <c r="N45" s="13"/>
      <c r="O45" s="13"/>
    </row>
    <row r="46" spans="1:15" ht="47.45" customHeight="1" x14ac:dyDescent="0.2">
      <c r="A46" s="13"/>
      <c r="B46" s="13"/>
      <c r="C46" s="13"/>
      <c r="D46" s="24" t="s">
        <v>107</v>
      </c>
      <c r="E46" s="24"/>
      <c r="F46" s="24"/>
      <c r="G46" s="4" t="s">
        <v>105</v>
      </c>
      <c r="H46" s="25" t="s">
        <v>106</v>
      </c>
      <c r="I46" s="25"/>
      <c r="J46" s="9">
        <v>7.5</v>
      </c>
      <c r="K46" s="25">
        <v>7</v>
      </c>
      <c r="L46" s="25"/>
      <c r="M46" s="13"/>
      <c r="N46" s="13"/>
      <c r="O46" s="13"/>
    </row>
    <row r="47" spans="1:15" ht="47.45" customHeight="1" x14ac:dyDescent="0.2">
      <c r="A47" s="13"/>
      <c r="B47" s="13"/>
      <c r="C47" s="13"/>
      <c r="D47" s="24" t="s">
        <v>108</v>
      </c>
      <c r="E47" s="24"/>
      <c r="F47" s="24"/>
      <c r="G47" s="4" t="s">
        <v>105</v>
      </c>
      <c r="H47" s="25" t="s">
        <v>106</v>
      </c>
      <c r="I47" s="25"/>
      <c r="J47" s="9">
        <v>7.5</v>
      </c>
      <c r="K47" s="25">
        <v>7</v>
      </c>
      <c r="L47" s="25"/>
      <c r="M47" s="13"/>
      <c r="N47" s="13"/>
      <c r="O47" s="13"/>
    </row>
    <row r="48" spans="1:15" ht="47.45" customHeight="1" x14ac:dyDescent="0.2">
      <c r="A48" s="13"/>
      <c r="B48" s="13"/>
      <c r="C48" s="13"/>
      <c r="D48" s="24" t="s">
        <v>109</v>
      </c>
      <c r="E48" s="24"/>
      <c r="F48" s="24"/>
      <c r="G48" s="4" t="s">
        <v>105</v>
      </c>
      <c r="H48" s="25" t="s">
        <v>106</v>
      </c>
      <c r="I48" s="25"/>
      <c r="J48" s="9">
        <v>7.5</v>
      </c>
      <c r="K48" s="25">
        <v>7</v>
      </c>
      <c r="L48" s="25"/>
      <c r="M48" s="13"/>
      <c r="N48" s="13"/>
      <c r="O48" s="13"/>
    </row>
    <row r="49" spans="1:15" ht="47.45" customHeight="1" x14ac:dyDescent="0.2">
      <c r="A49" s="13"/>
      <c r="B49" s="4" t="s">
        <v>110</v>
      </c>
      <c r="C49" s="4" t="s">
        <v>111</v>
      </c>
      <c r="D49" s="24" t="s">
        <v>112</v>
      </c>
      <c r="E49" s="24"/>
      <c r="F49" s="24"/>
      <c r="G49" s="10">
        <v>0.9</v>
      </c>
      <c r="H49" s="26">
        <v>1</v>
      </c>
      <c r="I49" s="26"/>
      <c r="J49" s="9">
        <v>10</v>
      </c>
      <c r="K49" s="25">
        <v>10</v>
      </c>
      <c r="L49" s="25"/>
      <c r="M49" s="13"/>
      <c r="N49" s="13"/>
      <c r="O49" s="13"/>
    </row>
    <row r="50" spans="1:15" s="1" customFormat="1" ht="47.45" customHeight="1" x14ac:dyDescent="0.2">
      <c r="A50" s="27" t="s">
        <v>113</v>
      </c>
      <c r="B50" s="27"/>
      <c r="C50" s="27"/>
      <c r="D50" s="27"/>
      <c r="E50" s="27"/>
      <c r="F50" s="27"/>
      <c r="G50" s="27"/>
      <c r="H50" s="27"/>
      <c r="I50" s="27"/>
      <c r="J50" s="11">
        <f>SUM(J15:J49)+J7</f>
        <v>100</v>
      </c>
      <c r="K50" s="28">
        <f>SUM(K15:L49)+N7</f>
        <v>87.723100136652803</v>
      </c>
      <c r="L50" s="27"/>
      <c r="M50" s="29" t="s">
        <v>114</v>
      </c>
      <c r="N50" s="29"/>
      <c r="O50" s="29"/>
    </row>
    <row r="51" spans="1:15" ht="39.6" customHeight="1" x14ac:dyDescent="0.2">
      <c r="A51" s="30" t="s">
        <v>115</v>
      </c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</row>
    <row r="52" spans="1:15" ht="39.6" customHeight="1" x14ac:dyDescent="0.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</row>
    <row r="53" spans="1:15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</row>
    <row r="54" spans="1:15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</row>
    <row r="55" spans="1:15" ht="15" x14ac:dyDescent="0.25">
      <c r="A55" s="3" t="s">
        <v>116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</sheetData>
  <mergeCells count="208">
    <mergeCell ref="G13:G14"/>
    <mergeCell ref="J13:J14"/>
    <mergeCell ref="A51:O54"/>
    <mergeCell ref="H13:I14"/>
    <mergeCell ref="K13:L14"/>
    <mergeCell ref="D13:F14"/>
    <mergeCell ref="M13:O14"/>
    <mergeCell ref="A6:B10"/>
    <mergeCell ref="A11:A12"/>
    <mergeCell ref="A13:A44"/>
    <mergeCell ref="A45:A49"/>
    <mergeCell ref="B13:B14"/>
    <mergeCell ref="B15:B44"/>
    <mergeCell ref="B45:B48"/>
    <mergeCell ref="C13:C14"/>
    <mergeCell ref="C15:C29"/>
    <mergeCell ref="C30:C36"/>
    <mergeCell ref="C37:C38"/>
    <mergeCell ref="C39:C44"/>
    <mergeCell ref="C45:C48"/>
    <mergeCell ref="D48:F48"/>
    <mergeCell ref="H48:I48"/>
    <mergeCell ref="K48:L48"/>
    <mergeCell ref="M48:O48"/>
    <mergeCell ref="D49:F49"/>
    <mergeCell ref="H49:I49"/>
    <mergeCell ref="K49:L49"/>
    <mergeCell ref="M49:O49"/>
    <mergeCell ref="A50:I50"/>
    <mergeCell ref="K50:L50"/>
    <mergeCell ref="M50:O50"/>
    <mergeCell ref="D45:F45"/>
    <mergeCell ref="H45:I45"/>
    <mergeCell ref="K45:L45"/>
    <mergeCell ref="M45:O45"/>
    <mergeCell ref="D46:F46"/>
    <mergeCell ref="H46:I46"/>
    <mergeCell ref="K46:L46"/>
    <mergeCell ref="M46:O46"/>
    <mergeCell ref="D47:F47"/>
    <mergeCell ref="H47:I47"/>
    <mergeCell ref="K47:L47"/>
    <mergeCell ref="M47:O47"/>
    <mergeCell ref="D42:F42"/>
    <mergeCell ref="H42:I42"/>
    <mergeCell ref="K42:L42"/>
    <mergeCell ref="M42:O42"/>
    <mergeCell ref="D43:F43"/>
    <mergeCell ref="H43:I43"/>
    <mergeCell ref="K43:L43"/>
    <mergeCell ref="M43:O43"/>
    <mergeCell ref="D44:F44"/>
    <mergeCell ref="H44:I44"/>
    <mergeCell ref="K44:L44"/>
    <mergeCell ref="M44:O44"/>
    <mergeCell ref="D39:F39"/>
    <mergeCell ref="H39:I39"/>
    <mergeCell ref="K39:L39"/>
    <mergeCell ref="M39:O39"/>
    <mergeCell ref="D40:F40"/>
    <mergeCell ref="H40:I40"/>
    <mergeCell ref="K40:L40"/>
    <mergeCell ref="M40:O40"/>
    <mergeCell ref="D41:F41"/>
    <mergeCell ref="H41:I41"/>
    <mergeCell ref="K41:L41"/>
    <mergeCell ref="M41:O41"/>
    <mergeCell ref="D36:F36"/>
    <mergeCell ref="H36:I36"/>
    <mergeCell ref="K36:L36"/>
    <mergeCell ref="M36:O36"/>
    <mergeCell ref="D37:F37"/>
    <mergeCell ref="H37:I37"/>
    <mergeCell ref="K37:L37"/>
    <mergeCell ref="M37:O37"/>
    <mergeCell ref="D38:F38"/>
    <mergeCell ref="H38:I38"/>
    <mergeCell ref="K38:L38"/>
    <mergeCell ref="M38:O38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8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 强</cp:lastModifiedBy>
  <cp:lastPrinted>2023-04-12T09:55:00Z</cp:lastPrinted>
  <dcterms:created xsi:type="dcterms:W3CDTF">2015-06-05T18:19:00Z</dcterms:created>
  <dcterms:modified xsi:type="dcterms:W3CDTF">2025-06-09T11:20:37Z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9FDF3C85C64B4F2EA102B6D34D1894B4_13</vt:lpwstr>
  </property>
</Properties>
</file>