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自评表!$A$1:$O$38</definedName>
  </definedNames>
  <calcPr calcId="144525"/>
</workbook>
</file>

<file path=xl/sharedStrings.xml><?xml version="1.0" encoding="utf-8"?>
<sst xmlns="http://schemas.openxmlformats.org/spreadsheetml/2006/main" count="85" uniqueCount="72">
  <si>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</si>
  <si>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</si>
  <si>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</si>
  <si>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红色旅游资源推广与管理项目</t>
  </si>
  <si>
    <t>主管部门</t>
  </si>
  <si>
    <t>北京市文化和旅游局</t>
  </si>
  <si>
    <t>实施单位</t>
  </si>
  <si>
    <t>北京市文化和旅游局本级行政</t>
  </si>
  <si>
    <t>项目负责人</t>
  </si>
  <si>
    <t>周乾</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</si>
  <si>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</si>
  <si>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</si>
  <si>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</si>
  <si>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</si>
  <si>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</si>
  <si>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</si>
  <si>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</si>
  <si>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</si>
  <si>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</si>
  <si>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</si>
  <si>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</si>
  <si>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</si>
  <si>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</si>
  <si>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</si>
  <si>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</si>
  <si>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</si>
  <si>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红色旅游宣传推广与管理项目是依据中共中央办公厅、国务院办公厅印发的《关于实施革命文物保护利用工程（2018－2022年）的意见》、《中华人民共和国国民经济和社会发展第十四个五年规划和2035年远景目标纲要》中关于红色旅游工作的相关要求，以及北京市文化和旅游局职能设定开展，致力于推广北京红色旅游资源，持续提升红色旅游发展水平，进一步突出教育功能，有效传承红色文化，广泛弘扬革命精神，促进红色旅游发展，提高群众参与积极性和满意度。</t>
  </si>
  <si>
    <t>（1）完成了北京市红色旅游景区（点）评定与复核工作，根据《北京市红色旅游景区（点）评定管理办法》（京文旅发〔2022〕43号），通过初审、现场访查、评审会评议等评定程序，完成对全市120家红色旅游景区（点）的评定和复核，共有102家红色旅游景区（点）通过评定和复核。
（2）举办了“赓续红色血脉 不忘赶考初心——2022年北京红色故事讲解员大赛”，最终评选出专业组和志愿组金牌讲解员各5名，优秀讲解员40名。
（3）完成了北京红色旅游地图的更新工作，地图正面包含了我市102家红色旅游景区（点）、31处中国共产党早期北京革命活动旧址以及全市爱国主义教育基地分布信息，地图背面设计了13条北京红色旅游精品线路。
（4）开展了“赓续红色血脉 培育时代新人”红色讲解员进校园活动。在中国共产党早期北京革命活动纪念馆（北大红楼）、中国人民抗日战争纪念馆、香山双清别墅共举办三场线下活动，线下参与的青少年学生近60人次，媒体报道40余篇。拍摄制作红色故事视频6条，在线上平台播放，截至9月底，覆盖49.3万余人次。联系北京市少工委将红色故事视频在全市31331个中队的红领巾学堂陆续播放，覆盖109万少先队员。
（5）完成红色旅游宣传推广工作。制作线上专题展示红色旅游活动、视频。通过多种渠道报道红色旅游信息、推广红色旅游资源。组织红色文创产品参加2022中国红色旅游博览会，中国红色旅游推广联盟年会等全国性活动。</t>
  </si>
  <si>
    <t>绩效指标</t>
  </si>
  <si>
    <t>一级指标</t>
  </si>
  <si>
    <t>二级指标</t>
  </si>
  <si>
    <t>三级指标</t>
  </si>
  <si>
    <t>年度指标值</t>
  </si>
  <si>
    <t>实际完成值</t>
  </si>
  <si>
    <t>偏差原因分析及改进措施</t>
  </si>
  <si>
    <t>产出指标
（50分）</t>
  </si>
  <si>
    <t>数量指标</t>
  </si>
  <si>
    <t>红色讲解员大赛</t>
  </si>
  <si>
    <t>≥1次</t>
  </si>
  <si>
    <t>1次</t>
  </si>
  <si>
    <t>5</t>
  </si>
  <si>
    <t>红色旅游宣传品</t>
  </si>
  <si>
    <t>≥1种</t>
  </si>
  <si>
    <t>1种</t>
  </si>
  <si>
    <t>4</t>
  </si>
  <si>
    <t>红色旅游推广活动</t>
  </si>
  <si>
    <t>3次</t>
  </si>
  <si>
    <t>质量指标</t>
  </si>
  <si>
    <t>推广效果</t>
  </si>
  <si>
    <t>优良中低差</t>
  </si>
  <si>
    <t>优</t>
  </si>
  <si>
    <t>12</t>
  </si>
  <si>
    <t>时效指标</t>
  </si>
  <si>
    <t>项目验收时间</t>
  </si>
  <si>
    <t>≤12月</t>
  </si>
  <si>
    <t>12月</t>
  </si>
  <si>
    <t>成本指标</t>
  </si>
  <si>
    <t>项目预算控制数</t>
  </si>
  <si>
    <t>≤181.0395万元</t>
  </si>
  <si>
    <t>175.15万元</t>
  </si>
  <si>
    <t>效益指标
（30分）</t>
  </si>
  <si>
    <t>社会效益指标</t>
  </si>
  <si>
    <t>传承红色文化，广泛弘扬革命精神</t>
  </si>
  <si>
    <t>30</t>
  </si>
  <si>
    <t>满意度指标
（10分）</t>
  </si>
  <si>
    <t>服务对象满意度指标</t>
  </si>
  <si>
    <t>推广受众满意度</t>
  </si>
  <si>
    <t>≥85%</t>
  </si>
  <si>
    <t>10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</si>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</sst>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0_ "/>
    <numFmt numFmtId="178" formatCode="0.0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0"/>
      <name val="等线"/>
      <charset val="0"/>
      <scheme val="minor"/>
    </font>
    <font>
      <b/>
      <sz val="11"/>
      <color rgb="FFFA7D00"/>
      <name val="等线"/>
      <charset val="0"/>
      <scheme val="minor"/>
    </font>
    <font>
      <sz val="11"/>
      <color theme="1"/>
      <name val="等线"/>
      <charset val="0"/>
      <scheme val="minor"/>
    </font>
    <font>
      <b/>
      <sz val="15"/>
      <color theme="3"/>
      <name val="等线"/>
      <charset val="134"/>
      <scheme val="minor"/>
    </font>
    <font>
      <sz val="11"/>
      <color rgb="FF9C0006"/>
      <name val="等线"/>
      <charset val="0"/>
      <scheme val="minor"/>
    </font>
    <font>
      <sz val="11"/>
      <color rgb="FF006100"/>
      <name val="等线"/>
      <charset val="0"/>
      <scheme val="minor"/>
    </font>
    <font>
      <sz val="11"/>
      <color rgb="FFFA7D00"/>
      <name val="等线"/>
      <charset val="0"/>
      <scheme val="minor"/>
    </font>
    <font>
      <b/>
      <sz val="11"/>
      <color theme="3"/>
      <name val="等线"/>
      <charset val="134"/>
      <scheme val="minor"/>
    </font>
    <font>
      <sz val="11"/>
      <color rgb="FF3F3F76"/>
      <name val="等线"/>
      <charset val="0"/>
      <scheme val="minor"/>
    </font>
    <font>
      <b/>
      <sz val="11"/>
      <color rgb="FF3F3F3F"/>
      <name val="等线"/>
      <charset val="0"/>
      <scheme val="minor"/>
    </font>
    <font>
      <i/>
      <sz val="11"/>
      <color rgb="FF7F7F7F"/>
      <name val="等线"/>
      <charset val="0"/>
      <scheme val="minor"/>
    </font>
    <font>
      <b/>
      <sz val="11"/>
      <color rgb="FFFFFFFF"/>
      <name val="等线"/>
      <charset val="0"/>
      <scheme val="minor"/>
    </font>
    <font>
      <u/>
      <sz val="11"/>
      <color rgb="FF800080"/>
      <name val="等线"/>
      <charset val="0"/>
      <scheme val="minor"/>
    </font>
    <font>
      <u/>
      <sz val="11"/>
      <color rgb="FF0000FF"/>
      <name val="等线"/>
      <charset val="0"/>
      <scheme val="minor"/>
    </font>
    <font>
      <b/>
      <sz val="13"/>
      <color theme="3"/>
      <name val="等线"/>
      <charset val="134"/>
      <scheme val="minor"/>
    </font>
    <font>
      <sz val="11"/>
      <color rgb="FF9C6500"/>
      <name val="等线"/>
      <charset val="0"/>
      <scheme val="minor"/>
    </font>
    <font>
      <b/>
      <sz val="11"/>
      <color theme="1"/>
      <name val="等线"/>
      <charset val="0"/>
      <scheme val="minor"/>
    </font>
    <font>
      <b/>
      <sz val="18"/>
      <color theme="3"/>
      <name val="等线"/>
      <charset val="134"/>
      <scheme val="minor"/>
    </font>
    <font>
      <sz val="11"/>
      <color rgb="FFFF00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6"/>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16"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2" applyNumberFormat="0" applyFont="0" applyAlignment="0" applyProtection="0">
      <alignment vertical="center"/>
    </xf>
    <xf numFmtId="0" fontId="8" fillId="16" borderId="0" applyNumberFormat="0" applyBorder="0" applyAlignment="0" applyProtection="0">
      <alignment vertical="center"/>
    </xf>
    <xf numFmtId="0" fontId="1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10" applyNumberFormat="0" applyFill="0" applyAlignment="0" applyProtection="0">
      <alignment vertical="center"/>
    </xf>
    <xf numFmtId="0" fontId="22" fillId="0" borderId="10" applyNumberFormat="0" applyFill="0" applyAlignment="0" applyProtection="0">
      <alignment vertical="center"/>
    </xf>
    <xf numFmtId="0" fontId="8" fillId="20" borderId="0" applyNumberFormat="0" applyBorder="0" applyAlignment="0" applyProtection="0">
      <alignment vertical="center"/>
    </xf>
    <xf numFmtId="0" fontId="15" fillId="0" borderId="13" applyNumberFormat="0" applyFill="0" applyAlignment="0" applyProtection="0">
      <alignment vertical="center"/>
    </xf>
    <xf numFmtId="0" fontId="8" fillId="22" borderId="0" applyNumberFormat="0" applyBorder="0" applyAlignment="0" applyProtection="0">
      <alignment vertical="center"/>
    </xf>
    <xf numFmtId="0" fontId="17" fillId="3" borderId="14" applyNumberFormat="0" applyAlignment="0" applyProtection="0">
      <alignment vertical="center"/>
    </xf>
    <xf numFmtId="0" fontId="9" fillId="3" borderId="9" applyNumberFormat="0" applyAlignment="0" applyProtection="0">
      <alignment vertical="center"/>
    </xf>
    <xf numFmtId="0" fontId="19" fillId="9" borderId="15" applyNumberFormat="0" applyAlignment="0" applyProtection="0">
      <alignment vertical="center"/>
    </xf>
    <xf numFmtId="0" fontId="10" fillId="10" borderId="0" applyNumberFormat="0" applyBorder="0" applyAlignment="0" applyProtection="0">
      <alignment vertical="center"/>
    </xf>
    <xf numFmtId="0" fontId="8" fillId="24" borderId="0" applyNumberFormat="0" applyBorder="0" applyAlignment="0" applyProtection="0">
      <alignment vertical="center"/>
    </xf>
    <xf numFmtId="0" fontId="14" fillId="0" borderId="11" applyNumberFormat="0" applyFill="0" applyAlignment="0" applyProtection="0">
      <alignment vertical="center"/>
    </xf>
    <xf numFmtId="0" fontId="24" fillId="0" borderId="16" applyNumberFormat="0" applyFill="0" applyAlignment="0" applyProtection="0">
      <alignment vertical="center"/>
    </xf>
    <xf numFmtId="0" fontId="13" fillId="6" borderId="0" applyNumberFormat="0" applyBorder="0" applyAlignment="0" applyProtection="0">
      <alignment vertical="center"/>
    </xf>
    <xf numFmtId="0" fontId="23" fillId="18" borderId="0" applyNumberFormat="0" applyBorder="0" applyAlignment="0" applyProtection="0">
      <alignment vertical="center"/>
    </xf>
    <xf numFmtId="0" fontId="10" fillId="26" borderId="0" applyNumberFormat="0" applyBorder="0" applyAlignment="0" applyProtection="0">
      <alignment vertical="center"/>
    </xf>
    <xf numFmtId="0" fontId="8" fillId="2" borderId="0" applyNumberFormat="0" applyBorder="0" applyAlignment="0" applyProtection="0">
      <alignment vertical="center"/>
    </xf>
    <xf numFmtId="0" fontId="10" fillId="4" borderId="0" applyNumberFormat="0" applyBorder="0" applyAlignment="0" applyProtection="0">
      <alignment vertical="center"/>
    </xf>
    <xf numFmtId="0" fontId="10" fillId="17"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8" fillId="25" borderId="0" applyNumberFormat="0" applyBorder="0" applyAlignment="0" applyProtection="0">
      <alignment vertical="center"/>
    </xf>
    <xf numFmtId="0" fontId="8" fillId="29" borderId="0" applyNumberFormat="0" applyBorder="0" applyAlignment="0" applyProtection="0">
      <alignment vertical="center"/>
    </xf>
    <xf numFmtId="0" fontId="10" fillId="30" borderId="0" applyNumberFormat="0" applyBorder="0" applyAlignment="0" applyProtection="0">
      <alignment vertical="center"/>
    </xf>
    <xf numFmtId="0" fontId="10" fillId="12" borderId="0" applyNumberFormat="0" applyBorder="0" applyAlignment="0" applyProtection="0">
      <alignment vertical="center"/>
    </xf>
    <xf numFmtId="0" fontId="8" fillId="31" borderId="0" applyNumberFormat="0" applyBorder="0" applyAlignment="0" applyProtection="0">
      <alignment vertical="center"/>
    </xf>
    <xf numFmtId="0" fontId="10" fillId="21" borderId="0" applyNumberFormat="0" applyBorder="0" applyAlignment="0" applyProtection="0">
      <alignment vertical="center"/>
    </xf>
    <xf numFmtId="0" fontId="8" fillId="19" borderId="0" applyNumberFormat="0" applyBorder="0" applyAlignment="0" applyProtection="0">
      <alignment vertical="center"/>
    </xf>
    <xf numFmtId="0" fontId="8" fillId="15" borderId="0" applyNumberFormat="0" applyBorder="0" applyAlignment="0" applyProtection="0">
      <alignment vertical="center"/>
    </xf>
    <xf numFmtId="0" fontId="10" fillId="32" borderId="0" applyNumberFormat="0" applyBorder="0" applyAlignment="0" applyProtection="0">
      <alignment vertical="center"/>
    </xf>
    <xf numFmtId="0" fontId="8" fillId="23" borderId="0" applyNumberFormat="0" applyBorder="0" applyAlignment="0" applyProtection="0">
      <alignment vertical="center"/>
    </xf>
  </cellStyleXfs>
  <cellXfs count="32">
    <xf numFmtId="0" fontId="0" fillId="0" borderId="0" xfId="0"/>
    <xf numFmtId="0" fontId="1" fillId="0" borderId="0" xfId="0" applyFont="1" applyFill="1"/>
    <xf numFmtId="0" fontId="0" fillId="0" borderId="0" xfId="0" applyFill="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8"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8" xfId="0" applyFont="1" applyFill="1" applyBorder="1" applyAlignment="1">
      <alignment horizontal="left" vertical="top" wrapText="1"/>
    </xf>
    <xf numFmtId="0" fontId="0" fillId="0" borderId="8" xfId="0" applyFill="1" applyBorder="1" applyAlignment="1">
      <alignment horizontal="left" vertical="top"/>
    </xf>
    <xf numFmtId="0" fontId="0" fillId="0" borderId="0" xfId="0" applyFill="1" applyAlignment="1">
      <alignment horizontal="left" vertical="top"/>
    </xf>
    <xf numFmtId="0" fontId="2" fillId="0" borderId="7"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70" zoomScaleNormal="46" zoomScaleSheetLayoutView="70" workbookViewId="0">
      <selection activeCell="H12" sqref="H12:O12"/>
    </sheetView>
  </sheetViews>
  <sheetFormatPr defaultColWidth="9" defaultRowHeight="13.8"/>
  <cols>
    <col min="1" max="1" width="12.1111111111111" style="2" customWidth="1"/>
    <col min="2" max="2" width="11.1111111111111" style="2" customWidth="1"/>
    <col min="3" max="3" width="14.1666666666667" style="2" customWidth="1"/>
    <col min="4" max="4" width="10.2314814814815" style="2" customWidth="1"/>
    <col min="5" max="5" width="10.2222222222222" style="2" customWidth="1"/>
    <col min="6" max="6" width="9" style="2" customWidth="1"/>
    <col min="7" max="7" width="13.3333333333333" style="2" customWidth="1"/>
    <col min="8" max="8" width="9.82407407407407" style="2" customWidth="1"/>
    <col min="9" max="9" width="10.2314814814815" style="2" customWidth="1"/>
    <col min="10" max="10" width="4.55555555555556" style="2" customWidth="1"/>
    <col min="11" max="11" width="32.5277777777778" style="2" customWidth="1"/>
    <col min="12" max="12" width="25.5277777777778" style="2" customWidth="1"/>
    <col min="13" max="13" width="12.0555555555556" style="2" customWidth="1"/>
    <col min="14" max="14" width="16.3518518518519" style="2" customWidth="1"/>
    <col min="15" max="15" width="8.52777777777778" style="2" customWidth="1"/>
    <col min="16" max="16384" width="9" style="2"/>
  </cols>
  <sheetData>
    <row r="1" spans="1:1">
      <c r="A1" s="3" t="s">
        <v>0</v>
      </c>
    </row>
    <row r="2" ht="17.4"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26"/>
      <c r="J4" s="6" t="s">
        <v>7</v>
      </c>
      <c r="K4" s="7"/>
      <c r="L4" s="7"/>
      <c r="M4" s="7"/>
      <c r="N4" s="7"/>
      <c r="O4" s="7"/>
    </row>
    <row r="5" spans="1:15">
      <c r="A5" s="5" t="s">
        <v>8</v>
      </c>
      <c r="B5" s="5"/>
      <c r="C5" s="5" t="s">
        <v>9</v>
      </c>
      <c r="D5" s="5"/>
      <c r="E5" s="5"/>
      <c r="F5" s="5"/>
      <c r="G5" s="5"/>
      <c r="H5" s="6" t="s">
        <v>10</v>
      </c>
      <c r="I5" s="26"/>
      <c r="J5" s="6">
        <v>85157229</v>
      </c>
      <c r="K5" s="7"/>
      <c r="L5" s="7"/>
      <c r="M5" s="7"/>
      <c r="N5" s="7"/>
      <c r="O5" s="7"/>
    </row>
    <row r="6" spans="1:15">
      <c r="A6" s="5" t="s">
        <v>11</v>
      </c>
      <c r="B6" s="5"/>
      <c r="C6" s="5"/>
      <c r="D6" s="5"/>
      <c r="E6" s="5" t="s">
        <v>12</v>
      </c>
      <c r="F6" s="5" t="s">
        <v>13</v>
      </c>
      <c r="G6" s="5"/>
      <c r="H6" s="5" t="s">
        <v>14</v>
      </c>
      <c r="I6" s="5"/>
      <c r="J6" s="5" t="s">
        <v>15</v>
      </c>
      <c r="K6" s="5"/>
      <c r="L6" s="5" t="s">
        <v>16</v>
      </c>
      <c r="M6" s="5"/>
      <c r="N6" s="5" t="s">
        <v>17</v>
      </c>
      <c r="O6" s="5"/>
    </row>
    <row r="7" spans="1:15">
      <c r="A7" s="5"/>
      <c r="B7" s="5"/>
      <c r="C7" s="8" t="s">
        <v>18</v>
      </c>
      <c r="D7" s="8"/>
      <c r="E7" s="9">
        <v>181.0395</v>
      </c>
      <c r="F7" s="9">
        <v>180.0395</v>
      </c>
      <c r="G7" s="9"/>
      <c r="H7" s="10">
        <v>175.15</v>
      </c>
      <c r="I7" s="10"/>
      <c r="J7" s="5">
        <v>10</v>
      </c>
      <c r="K7" s="5"/>
      <c r="L7" s="27">
        <f>H7/F7</f>
        <v>0.972842070767804</v>
      </c>
      <c r="M7" s="27"/>
      <c r="N7" s="11">
        <f>J7*L7</f>
        <v>9.72842070767804</v>
      </c>
      <c r="O7" s="11"/>
    </row>
    <row r="8" spans="1:15">
      <c r="A8" s="5"/>
      <c r="B8" s="5"/>
      <c r="C8" s="5" t="s">
        <v>19</v>
      </c>
      <c r="D8" s="5"/>
      <c r="E8" s="9">
        <v>181.0395</v>
      </c>
      <c r="F8" s="9">
        <v>180.0395</v>
      </c>
      <c r="G8" s="9"/>
      <c r="H8" s="10">
        <v>175.15</v>
      </c>
      <c r="I8" s="10"/>
      <c r="J8" s="5" t="s">
        <v>20</v>
      </c>
      <c r="K8" s="5"/>
      <c r="L8" s="27"/>
      <c r="M8" s="27"/>
      <c r="N8" s="5" t="s">
        <v>20</v>
      </c>
      <c r="O8" s="5"/>
    </row>
    <row r="9" spans="1:15">
      <c r="A9" s="5"/>
      <c r="B9" s="5"/>
      <c r="C9" s="5" t="s">
        <v>21</v>
      </c>
      <c r="D9" s="5"/>
      <c r="E9" s="11">
        <v>0</v>
      </c>
      <c r="F9" s="11">
        <v>0</v>
      </c>
      <c r="G9" s="11"/>
      <c r="H9" s="11">
        <v>0</v>
      </c>
      <c r="I9" s="11"/>
      <c r="J9" s="5" t="s">
        <v>20</v>
      </c>
      <c r="K9" s="5"/>
      <c r="L9" s="5"/>
      <c r="M9" s="5"/>
      <c r="N9" s="5" t="s">
        <v>20</v>
      </c>
      <c r="O9" s="5"/>
    </row>
    <row r="10" spans="1:15">
      <c r="A10" s="5"/>
      <c r="B10" s="5"/>
      <c r="C10" s="5" t="s">
        <v>22</v>
      </c>
      <c r="D10" s="5"/>
      <c r="E10" s="11">
        <v>0</v>
      </c>
      <c r="F10" s="11">
        <v>0</v>
      </c>
      <c r="G10" s="11"/>
      <c r="H10" s="11">
        <v>0</v>
      </c>
      <c r="I10" s="11"/>
      <c r="J10" s="5" t="s">
        <v>20</v>
      </c>
      <c r="K10" s="5"/>
      <c r="L10" s="5"/>
      <c r="M10" s="5"/>
      <c r="N10" s="5" t="s">
        <v>20</v>
      </c>
      <c r="O10" s="5"/>
    </row>
    <row r="11" spans="1:15">
      <c r="A11" s="5" t="s">
        <v>23</v>
      </c>
      <c r="B11" s="5" t="s">
        <v>24</v>
      </c>
      <c r="C11" s="5"/>
      <c r="D11" s="5"/>
      <c r="E11" s="5"/>
      <c r="F11" s="5"/>
      <c r="G11" s="5"/>
      <c r="H11" s="5" t="s">
        <v>25</v>
      </c>
      <c r="I11" s="5"/>
      <c r="J11" s="5"/>
      <c r="K11" s="5"/>
      <c r="L11" s="5"/>
      <c r="M11" s="5"/>
      <c r="N11" s="5"/>
      <c r="O11" s="5"/>
    </row>
    <row r="12" ht="164" customHeight="1" spans="1:15">
      <c r="A12" s="5"/>
      <c r="B12" s="12" t="s">
        <v>26</v>
      </c>
      <c r="C12" s="12"/>
      <c r="D12" s="12"/>
      <c r="E12" s="12"/>
      <c r="F12" s="12"/>
      <c r="G12" s="12"/>
      <c r="H12" s="12" t="s">
        <v>27</v>
      </c>
      <c r="I12" s="12"/>
      <c r="J12" s="12"/>
      <c r="K12" s="12"/>
      <c r="L12" s="12"/>
      <c r="M12" s="12"/>
      <c r="N12" s="12"/>
      <c r="O12" s="12"/>
    </row>
    <row r="13" spans="1:15">
      <c r="A13" s="13" t="s">
        <v>28</v>
      </c>
      <c r="B13" s="5" t="s">
        <v>29</v>
      </c>
      <c r="C13" s="5" t="s">
        <v>30</v>
      </c>
      <c r="D13" s="5" t="s">
        <v>31</v>
      </c>
      <c r="E13" s="5"/>
      <c r="F13" s="5"/>
      <c r="G13" s="5" t="s">
        <v>32</v>
      </c>
      <c r="H13" s="5" t="s">
        <v>33</v>
      </c>
      <c r="I13" s="5"/>
      <c r="J13" s="5" t="s">
        <v>15</v>
      </c>
      <c r="K13" s="28" t="s">
        <v>17</v>
      </c>
      <c r="L13" s="5"/>
      <c r="M13" s="5" t="s">
        <v>34</v>
      </c>
      <c r="N13" s="5"/>
      <c r="O13" s="5"/>
    </row>
    <row r="14" spans="1:15">
      <c r="A14" s="14"/>
      <c r="B14" s="5"/>
      <c r="C14" s="5"/>
      <c r="D14" s="5"/>
      <c r="E14" s="5"/>
      <c r="F14" s="5"/>
      <c r="G14" s="5"/>
      <c r="H14" s="5"/>
      <c r="I14" s="5"/>
      <c r="J14" s="5"/>
      <c r="K14" s="5"/>
      <c r="L14" s="5"/>
      <c r="M14" s="5"/>
      <c r="N14" s="5"/>
      <c r="O14" s="5"/>
    </row>
    <row r="15" ht="75" customHeight="1" spans="1:15">
      <c r="A15" s="14"/>
      <c r="B15" s="5" t="s">
        <v>35</v>
      </c>
      <c r="C15" s="5" t="s">
        <v>36</v>
      </c>
      <c r="D15" s="15" t="s">
        <v>37</v>
      </c>
      <c r="E15" s="15"/>
      <c r="F15" s="15"/>
      <c r="G15" s="5" t="s">
        <v>38</v>
      </c>
      <c r="H15" s="16" t="s">
        <v>39</v>
      </c>
      <c r="I15" s="16"/>
      <c r="J15" s="16" t="s">
        <v>40</v>
      </c>
      <c r="K15" s="16">
        <v>5</v>
      </c>
      <c r="L15" s="16"/>
      <c r="M15" s="5"/>
      <c r="N15" s="5"/>
      <c r="O15" s="5"/>
    </row>
    <row r="16" spans="1:15">
      <c r="A16" s="14"/>
      <c r="B16" s="5"/>
      <c r="C16" s="5"/>
      <c r="D16" s="15" t="s">
        <v>41</v>
      </c>
      <c r="E16" s="15"/>
      <c r="F16" s="15"/>
      <c r="G16" s="5" t="s">
        <v>42</v>
      </c>
      <c r="H16" s="16" t="s">
        <v>43</v>
      </c>
      <c r="I16" s="16"/>
      <c r="J16" s="16" t="s">
        <v>44</v>
      </c>
      <c r="K16" s="16">
        <v>4</v>
      </c>
      <c r="L16" s="16"/>
      <c r="M16" s="5"/>
      <c r="N16" s="5"/>
      <c r="O16" s="5"/>
    </row>
    <row r="17" ht="69" customHeight="1" spans="1:15">
      <c r="A17" s="14"/>
      <c r="B17" s="5"/>
      <c r="C17" s="5"/>
      <c r="D17" s="15" t="s">
        <v>45</v>
      </c>
      <c r="E17" s="15"/>
      <c r="F17" s="15"/>
      <c r="G17" s="5" t="s">
        <v>38</v>
      </c>
      <c r="H17" s="16" t="s">
        <v>46</v>
      </c>
      <c r="I17" s="16"/>
      <c r="J17" s="16" t="s">
        <v>40</v>
      </c>
      <c r="K17" s="16">
        <v>4.5</v>
      </c>
      <c r="L17" s="16"/>
      <c r="M17" s="5"/>
      <c r="N17" s="5"/>
      <c r="O17" s="5"/>
    </row>
    <row r="18" spans="1:15">
      <c r="A18" s="14"/>
      <c r="B18" s="5"/>
      <c r="C18" s="5" t="s">
        <v>47</v>
      </c>
      <c r="D18" s="17" t="s">
        <v>48</v>
      </c>
      <c r="E18" s="18"/>
      <c r="F18" s="19"/>
      <c r="G18" s="5" t="s">
        <v>49</v>
      </c>
      <c r="H18" s="20" t="s">
        <v>50</v>
      </c>
      <c r="I18" s="29"/>
      <c r="J18" s="16" t="s">
        <v>51</v>
      </c>
      <c r="K18" s="16">
        <v>12</v>
      </c>
      <c r="L18" s="16"/>
      <c r="M18" s="5"/>
      <c r="N18" s="5"/>
      <c r="O18" s="5"/>
    </row>
    <row r="19" spans="1:15">
      <c r="A19" s="14"/>
      <c r="B19" s="5"/>
      <c r="C19" s="5" t="s">
        <v>52</v>
      </c>
      <c r="D19" s="15" t="s">
        <v>53</v>
      </c>
      <c r="E19" s="15"/>
      <c r="F19" s="15"/>
      <c r="G19" s="5" t="s">
        <v>54</v>
      </c>
      <c r="H19" s="20" t="s">
        <v>55</v>
      </c>
      <c r="I19" s="29"/>
      <c r="J19" s="16" t="s">
        <v>51</v>
      </c>
      <c r="K19" s="16">
        <v>12</v>
      </c>
      <c r="L19" s="16"/>
      <c r="M19" s="5"/>
      <c r="N19" s="5"/>
      <c r="O19" s="5"/>
    </row>
    <row r="20" ht="24" spans="1:15">
      <c r="A20" s="14"/>
      <c r="B20" s="5"/>
      <c r="C20" s="5" t="s">
        <v>56</v>
      </c>
      <c r="D20" s="15" t="s">
        <v>57</v>
      </c>
      <c r="E20" s="15"/>
      <c r="F20" s="15"/>
      <c r="G20" s="5" t="s">
        <v>58</v>
      </c>
      <c r="H20" s="16" t="s">
        <v>59</v>
      </c>
      <c r="I20" s="16"/>
      <c r="J20" s="16" t="s">
        <v>51</v>
      </c>
      <c r="K20" s="16">
        <v>12</v>
      </c>
      <c r="L20" s="16"/>
      <c r="M20" s="5"/>
      <c r="N20" s="5"/>
      <c r="O20" s="5"/>
    </row>
    <row r="21" ht="71" customHeight="1" spans="1:15">
      <c r="A21" s="14"/>
      <c r="B21" s="13" t="s">
        <v>60</v>
      </c>
      <c r="C21" s="5" t="s">
        <v>61</v>
      </c>
      <c r="D21" s="15" t="s">
        <v>62</v>
      </c>
      <c r="E21" s="15"/>
      <c r="F21" s="15"/>
      <c r="G21" s="5" t="s">
        <v>49</v>
      </c>
      <c r="H21" s="16" t="s">
        <v>50</v>
      </c>
      <c r="I21" s="16"/>
      <c r="J21" s="16" t="s">
        <v>63</v>
      </c>
      <c r="K21" s="16">
        <v>30</v>
      </c>
      <c r="L21" s="16"/>
      <c r="M21" s="5"/>
      <c r="N21" s="5"/>
      <c r="O21" s="5"/>
    </row>
    <row r="22" ht="24" spans="1:15">
      <c r="A22" s="14"/>
      <c r="B22" s="5" t="s">
        <v>64</v>
      </c>
      <c r="C22" s="5" t="s">
        <v>65</v>
      </c>
      <c r="D22" s="15" t="s">
        <v>66</v>
      </c>
      <c r="E22" s="15"/>
      <c r="F22" s="15"/>
      <c r="G22" s="5" t="s">
        <v>67</v>
      </c>
      <c r="H22" s="21">
        <v>0.9</v>
      </c>
      <c r="I22" s="21"/>
      <c r="J22" s="16" t="s">
        <v>68</v>
      </c>
      <c r="K22" s="16">
        <v>8</v>
      </c>
      <c r="L22" s="16"/>
      <c r="M22" s="5"/>
      <c r="N22" s="5"/>
      <c r="O22" s="5"/>
    </row>
    <row r="23" s="1" customFormat="1" spans="1:15">
      <c r="A23" s="22" t="s">
        <v>69</v>
      </c>
      <c r="B23" s="22"/>
      <c r="C23" s="22"/>
      <c r="D23" s="22"/>
      <c r="E23" s="22"/>
      <c r="F23" s="22"/>
      <c r="G23" s="22"/>
      <c r="H23" s="22"/>
      <c r="I23" s="22"/>
      <c r="J23" s="22">
        <v>100</v>
      </c>
      <c r="K23" s="30">
        <f>SUM(K15:L22,N7)</f>
        <v>97.228420707678</v>
      </c>
      <c r="L23" s="22"/>
      <c r="M23" s="31" t="s">
        <v>70</v>
      </c>
      <c r="N23" s="31"/>
      <c r="O23" s="31"/>
    </row>
    <row r="24" spans="1:15">
      <c r="A24" s="23" t="s">
        <v>71</v>
      </c>
      <c r="B24" s="24"/>
      <c r="C24" s="24"/>
      <c r="D24" s="24"/>
      <c r="E24" s="24"/>
      <c r="F24" s="24"/>
      <c r="G24" s="24"/>
      <c r="H24" s="24"/>
      <c r="I24" s="24"/>
      <c r="J24" s="24"/>
      <c r="K24" s="24"/>
      <c r="L24" s="24"/>
      <c r="M24" s="24"/>
      <c r="N24" s="24"/>
      <c r="O24" s="24"/>
    </row>
    <row r="25" spans="1:15">
      <c r="A25" s="25"/>
      <c r="B25" s="25"/>
      <c r="C25" s="25"/>
      <c r="D25" s="25"/>
      <c r="E25" s="25"/>
      <c r="F25" s="25"/>
      <c r="G25" s="25"/>
      <c r="H25" s="25"/>
      <c r="I25" s="25"/>
      <c r="J25" s="25"/>
      <c r="K25" s="25"/>
      <c r="L25" s="25"/>
      <c r="M25" s="25"/>
      <c r="N25" s="25"/>
      <c r="O25" s="25"/>
    </row>
    <row r="26" spans="1:15">
      <c r="A26" s="25"/>
      <c r="B26" s="25"/>
      <c r="C26" s="25"/>
      <c r="D26" s="25"/>
      <c r="E26" s="25"/>
      <c r="F26" s="25"/>
      <c r="G26" s="25"/>
      <c r="H26" s="25"/>
      <c r="I26" s="25"/>
      <c r="J26" s="25"/>
      <c r="K26" s="25"/>
      <c r="L26" s="25"/>
      <c r="M26" s="25"/>
      <c r="N26" s="25"/>
      <c r="O26" s="25"/>
    </row>
    <row r="27" spans="1:15">
      <c r="A27" s="25"/>
      <c r="B27" s="25"/>
      <c r="C27" s="25"/>
      <c r="D27" s="25"/>
      <c r="E27" s="25"/>
      <c r="F27" s="25"/>
      <c r="G27" s="25"/>
      <c r="H27" s="25"/>
      <c r="I27" s="25"/>
      <c r="J27" s="25"/>
      <c r="K27" s="25"/>
      <c r="L27" s="25"/>
      <c r="M27" s="25"/>
      <c r="N27" s="25"/>
      <c r="O27" s="25"/>
    </row>
    <row r="28" spans="1:15">
      <c r="A28" s="25"/>
      <c r="B28" s="25"/>
      <c r="C28" s="25"/>
      <c r="D28" s="25"/>
      <c r="E28" s="25"/>
      <c r="F28" s="25"/>
      <c r="G28" s="25"/>
      <c r="H28" s="25"/>
      <c r="I28" s="25"/>
      <c r="J28" s="25"/>
      <c r="K28" s="25"/>
      <c r="L28" s="25"/>
      <c r="M28" s="25"/>
      <c r="N28" s="25"/>
      <c r="O28" s="25"/>
    </row>
    <row r="29" spans="1:15">
      <c r="A29" s="25"/>
      <c r="B29" s="25"/>
      <c r="C29" s="25"/>
      <c r="D29" s="25"/>
      <c r="E29" s="25"/>
      <c r="F29" s="25"/>
      <c r="G29" s="25"/>
      <c r="H29" s="25"/>
      <c r="I29" s="25"/>
      <c r="J29" s="25"/>
      <c r="K29" s="25"/>
      <c r="L29" s="25"/>
      <c r="M29" s="25"/>
      <c r="N29" s="25"/>
      <c r="O29" s="25"/>
    </row>
    <row r="30" spans="1:15">
      <c r="A30" s="25"/>
      <c r="B30" s="25"/>
      <c r="C30" s="25"/>
      <c r="D30" s="25"/>
      <c r="E30" s="25"/>
      <c r="F30" s="25"/>
      <c r="G30" s="25"/>
      <c r="H30" s="25"/>
      <c r="I30" s="25"/>
      <c r="J30" s="25"/>
      <c r="K30" s="25"/>
      <c r="L30" s="25"/>
      <c r="M30" s="25"/>
      <c r="N30" s="25"/>
      <c r="O30" s="25"/>
    </row>
    <row r="31" spans="1:15">
      <c r="A31" s="25"/>
      <c r="B31" s="25"/>
      <c r="C31" s="25"/>
      <c r="D31" s="25"/>
      <c r="E31" s="25"/>
      <c r="F31" s="25"/>
      <c r="G31" s="25"/>
      <c r="H31" s="25"/>
      <c r="I31" s="25"/>
      <c r="J31" s="25"/>
      <c r="K31" s="25"/>
      <c r="L31" s="25"/>
      <c r="M31" s="25"/>
      <c r="N31" s="25"/>
      <c r="O31" s="25"/>
    </row>
    <row r="32" spans="1:15">
      <c r="A32" s="25"/>
      <c r="B32" s="25"/>
      <c r="C32" s="25"/>
      <c r="D32" s="25"/>
      <c r="E32" s="25"/>
      <c r="F32" s="25"/>
      <c r="G32" s="25"/>
      <c r="H32" s="25"/>
      <c r="I32" s="25"/>
      <c r="J32" s="25"/>
      <c r="K32" s="25"/>
      <c r="L32" s="25"/>
      <c r="M32" s="25"/>
      <c r="N32" s="25"/>
      <c r="O32" s="25"/>
    </row>
    <row r="33" spans="1:15">
      <c r="A33" s="25"/>
      <c r="B33" s="25"/>
      <c r="C33" s="25"/>
      <c r="D33" s="25"/>
      <c r="E33" s="25"/>
      <c r="F33" s="25"/>
      <c r="G33" s="25"/>
      <c r="H33" s="25"/>
      <c r="I33" s="25"/>
      <c r="J33" s="25"/>
      <c r="K33" s="25"/>
      <c r="L33" s="25"/>
      <c r="M33" s="25"/>
      <c r="N33" s="25"/>
      <c r="O33" s="25"/>
    </row>
    <row r="34" spans="1:15">
      <c r="A34" s="25"/>
      <c r="B34" s="25"/>
      <c r="C34" s="25"/>
      <c r="D34" s="25"/>
      <c r="E34" s="25"/>
      <c r="F34" s="25"/>
      <c r="G34" s="25"/>
      <c r="H34" s="25"/>
      <c r="I34" s="25"/>
      <c r="J34" s="25"/>
      <c r="K34" s="25"/>
      <c r="L34" s="25"/>
      <c r="M34" s="25"/>
      <c r="N34" s="25"/>
      <c r="O34" s="25"/>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row r="37" spans="1:15">
      <c r="A37" s="25"/>
      <c r="B37" s="25"/>
      <c r="C37" s="25"/>
      <c r="D37" s="25"/>
      <c r="E37" s="25"/>
      <c r="F37" s="25"/>
      <c r="G37" s="25"/>
      <c r="H37" s="25"/>
      <c r="I37" s="25"/>
      <c r="J37" s="25"/>
      <c r="K37" s="25"/>
      <c r="L37" s="25"/>
      <c r="M37" s="25"/>
      <c r="N37" s="25"/>
      <c r="O37" s="25"/>
    </row>
    <row r="38" spans="1:15">
      <c r="A38" s="25"/>
      <c r="B38" s="25"/>
      <c r="C38" s="25"/>
      <c r="D38" s="25"/>
      <c r="E38" s="25"/>
      <c r="F38" s="25"/>
      <c r="G38" s="25"/>
      <c r="H38" s="25"/>
      <c r="I38" s="25"/>
      <c r="J38" s="25"/>
      <c r="K38" s="25"/>
      <c r="L38" s="25"/>
      <c r="M38" s="25"/>
      <c r="N38" s="25"/>
      <c r="O38" s="25"/>
    </row>
  </sheetData>
  <mergeCells count="9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2"/>
    <mergeCell ref="B13:B14"/>
    <mergeCell ref="B15:B20"/>
    <mergeCell ref="C13:C14"/>
    <mergeCell ref="C15:C17"/>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2015-06-06T02:19:00Z</dcterms:created>
  <cp:lastPrinted>2023-04-12T17:55:00Z</cp:lastPrinted>
  <dcterms:modified xsi:type="dcterms:W3CDTF">2023-05-19T09:15:45Z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9FDF3C85C64B4F2EA102B6D34D1894B4_13</vt:lpwstr>
  </property>
</Properties>
</file>