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349C9695-F39D-4EF6-A6BF-6B4639333C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自评表!$A$1:$O$42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7" i="6" s="1"/>
</calcChain>
</file>

<file path=xl/sharedStrings.xml><?xml version="1.0" encoding="utf-8"?>
<sst xmlns="http://schemas.openxmlformats.org/spreadsheetml/2006/main" count="92" uniqueCount="83">
  <si>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</si>
  <si>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</si>
  <si>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</si>
  <si>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</si>
  <si>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</si>
  <si>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</si>
  <si>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</si>
  <si>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</si>
  <si>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</si>
  <si>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</si>
  <si>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</si>
  <si>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</si>
  <si>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</si>
  <si>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</si>
  <si>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</si>
  <si>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</si>
  <si>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</si>
  <si>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</si>
  <si>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</si>
  <si>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</si>
  <si>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</si>
  <si>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</si>
  <si>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</si>
  <si>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</si>
  <si>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</si>
  <si>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</si>
  <si>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</si>
  <si>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</si>
  <si>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</si>
  <si>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</si>
  <si>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</si>
  <si>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</si>
  <si>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</si>
  <si>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</si>
  <si>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</si>
  <si>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</si>
  <si>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</si>
  <si>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</si>
  <si>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</si>
  <si>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导游相关考试</t>
    <phoneticPr fontId="11" type="noConversion"/>
  </si>
  <si>
    <t>北京市文化和旅游局</t>
    <phoneticPr fontId="11" type="noConversion"/>
  </si>
  <si>
    <t>北京文化艺术传承发展中心</t>
    <phoneticPr fontId="11" type="noConversion"/>
  </si>
  <si>
    <t>王雪莹</t>
    <phoneticPr fontId="11" type="noConversion"/>
  </si>
  <si>
    <t>筹备2022年北京地区导游相关考试工作，完成2套题库的编写，完善考试相关技术及防疫措施，预计涉及2000人次。</t>
    <phoneticPr fontId="11" type="noConversion"/>
  </si>
  <si>
    <t>筹备考试次数</t>
    <phoneticPr fontId="11" type="noConversion"/>
  </si>
  <si>
    <t>编写题库</t>
    <phoneticPr fontId="11" type="noConversion"/>
  </si>
  <si>
    <t>完善考试技术及疫情防控措施</t>
    <phoneticPr fontId="11" type="noConversion"/>
  </si>
  <si>
    <t>外语题库录制</t>
    <phoneticPr fontId="11" type="noConversion"/>
  </si>
  <si>
    <t>普通话题库编制</t>
    <phoneticPr fontId="11" type="noConversion"/>
  </si>
  <si>
    <t>项目预算控制数</t>
    <phoneticPr fontId="11" type="noConversion"/>
  </si>
  <si>
    <t>编写题库时间</t>
    <phoneticPr fontId="11" type="noConversion"/>
  </si>
  <si>
    <t>考试报名时间</t>
    <phoneticPr fontId="11" type="noConversion"/>
  </si>
  <si>
    <t>考试缴费审核时间</t>
    <phoneticPr fontId="11" type="noConversion"/>
  </si>
  <si>
    <t>完善机考考试手段，使考试公平公正</t>
    <phoneticPr fontId="11" type="noConversion"/>
  </si>
  <si>
    <t>报考人数</t>
    <phoneticPr fontId="11" type="noConversion"/>
  </si>
  <si>
    <t>考生满意度</t>
    <phoneticPr fontId="11" type="noConversion"/>
  </si>
  <si>
    <t>≥95%</t>
    <phoneticPr fontId="11" type="noConversion"/>
  </si>
  <si>
    <t>≥2000人</t>
    <phoneticPr fontId="11" type="noConversion"/>
  </si>
  <si>
    <t>≥1个</t>
    <phoneticPr fontId="11" type="noConversion"/>
  </si>
  <si>
    <t>编写完成北京地区全国导游资格考试科目五中英文考试题库各一套</t>
    <phoneticPr fontId="11" type="noConversion"/>
  </si>
  <si>
    <t>定性</t>
    <phoneticPr fontId="11" type="noConversion"/>
  </si>
  <si>
    <t>完善机考考试手段，考场全方位监控布设，启用监考机器人，使考试公平公正</t>
    <phoneticPr fontId="11" type="noConversion"/>
  </si>
  <si>
    <t>2022年8月22日-9月16日</t>
    <phoneticPr fontId="11" type="noConversion"/>
  </si>
  <si>
    <t>2022年8月22日-9月23日</t>
    <phoneticPr fontId="11" type="noConversion"/>
  </si>
  <si>
    <t>顺利完成外语题库录制，符合考试需求</t>
    <phoneticPr fontId="11" type="noConversion"/>
  </si>
  <si>
    <t>顺利完成普通话题库编制，符合考试需求</t>
    <phoneticPr fontId="11" type="noConversion"/>
  </si>
  <si>
    <t>11月11日前完成全部题库内容编写</t>
    <phoneticPr fontId="11" type="noConversion"/>
  </si>
  <si>
    <t>考试技术安全稳定，根据各时期防疫要求积极调整安排防疫措施</t>
    <phoneticPr fontId="11" type="noConversion"/>
  </si>
  <si>
    <t>根据接诉即办案件反馈，考试期间共接收23件诉求信息，均进行妥善处理及答复，考生满意度≥95%</t>
    <phoneticPr fontId="11" type="noConversion"/>
  </si>
  <si>
    <t>2333人</t>
    <phoneticPr fontId="11" type="noConversion"/>
  </si>
  <si>
    <t>效益指标
（30分）</t>
    <phoneticPr fontId="11" type="noConversion"/>
  </si>
  <si>
    <t>目前已执行款项合计88.75495万元，待考试结束后进行结算评审</t>
    <phoneticPr fontId="11" type="noConversion"/>
  </si>
  <si>
    <t>2个</t>
    <phoneticPr fontId="11" type="noConversion"/>
  </si>
  <si>
    <t>优</t>
    <phoneticPr fontId="11" type="noConversion"/>
  </si>
  <si>
    <t>≤192.3948万元</t>
    <phoneticPr fontId="11" type="noConversion"/>
  </si>
  <si>
    <t>≤11月</t>
    <phoneticPr fontId="11" type="noConversion"/>
  </si>
  <si>
    <t>≤10月</t>
    <phoneticPr fontId="11" type="noConversion"/>
  </si>
  <si>
    <t>开展北京地区2022年全国导游资格考试</t>
    <phoneticPr fontId="11" type="noConversion"/>
  </si>
  <si>
    <t>根据文化和旅游部要求，落实受疫情影响导致考试延期后的调整组织工作。组织2022年北京地区导游相关考试工作，涉及考生人数2333人；完成报名缴费、2套题库编写等前期准备工作。</t>
    <phoneticPr fontId="12" type="noConversion"/>
  </si>
  <si>
    <t>继续完善机考考试手段，提高工作效率及严谨性</t>
    <phoneticPr fontId="11" type="noConversion"/>
  </si>
  <si>
    <t>完善满意度调查方式，加强材料支撑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</si>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</sst>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="55" zoomScaleNormal="55" zoomScaleSheetLayoutView="90" workbookViewId="0">
      <selection activeCell="K27" sqref="K27:L2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6" t="s">
        <v>0</v>
      </c>
    </row>
    <row r="2" spans="1:15" ht="43.4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35.65" customHeight="1" x14ac:dyDescent="0.3">
      <c r="A3" s="12" t="s">
        <v>2</v>
      </c>
      <c r="B3" s="12"/>
      <c r="C3" s="12" t="s">
        <v>39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5" customHeight="1" x14ac:dyDescent="0.3">
      <c r="A4" s="12" t="s">
        <v>3</v>
      </c>
      <c r="B4" s="12"/>
      <c r="C4" s="12" t="s">
        <v>40</v>
      </c>
      <c r="D4" s="12"/>
      <c r="E4" s="12"/>
      <c r="F4" s="12"/>
      <c r="G4" s="12"/>
      <c r="H4" s="12" t="s">
        <v>4</v>
      </c>
      <c r="I4" s="12"/>
      <c r="J4" s="12" t="s">
        <v>41</v>
      </c>
      <c r="K4" s="12"/>
      <c r="L4" s="12"/>
      <c r="M4" s="12"/>
      <c r="N4" s="12"/>
      <c r="O4" s="12"/>
    </row>
    <row r="5" spans="1:15" ht="39.65" customHeight="1" x14ac:dyDescent="0.3">
      <c r="A5" s="12" t="s">
        <v>5</v>
      </c>
      <c r="B5" s="12"/>
      <c r="C5" s="12" t="s">
        <v>42</v>
      </c>
      <c r="D5" s="12"/>
      <c r="E5" s="12"/>
      <c r="F5" s="12"/>
      <c r="G5" s="12"/>
      <c r="H5" s="12" t="s">
        <v>81</v>
      </c>
      <c r="I5" s="12"/>
      <c r="J5" s="12">
        <v>85157262</v>
      </c>
      <c r="K5" s="12"/>
      <c r="L5" s="12"/>
      <c r="M5" s="12"/>
      <c r="N5" s="12"/>
      <c r="O5" s="12"/>
    </row>
    <row r="6" spans="1:15" ht="39.65" customHeight="1" x14ac:dyDescent="0.3">
      <c r="A6" s="12" t="s">
        <v>6</v>
      </c>
      <c r="B6" s="12"/>
      <c r="C6" s="12"/>
      <c r="D6" s="12"/>
      <c r="E6" s="1" t="s">
        <v>7</v>
      </c>
      <c r="F6" s="12" t="s">
        <v>8</v>
      </c>
      <c r="G6" s="12"/>
      <c r="H6" s="12" t="s">
        <v>9</v>
      </c>
      <c r="I6" s="12"/>
      <c r="J6" s="12" t="s">
        <v>10</v>
      </c>
      <c r="K6" s="12"/>
      <c r="L6" s="12" t="s">
        <v>11</v>
      </c>
      <c r="M6" s="12"/>
      <c r="N6" s="12" t="s">
        <v>12</v>
      </c>
      <c r="O6" s="12"/>
    </row>
    <row r="7" spans="1:15" ht="39.65" customHeight="1" x14ac:dyDescent="0.3">
      <c r="A7" s="12"/>
      <c r="B7" s="12"/>
      <c r="C7" s="36" t="s">
        <v>13</v>
      </c>
      <c r="D7" s="36"/>
      <c r="E7" s="8">
        <v>192.3963</v>
      </c>
      <c r="F7" s="31">
        <v>192.37479999999999</v>
      </c>
      <c r="G7" s="31"/>
      <c r="H7" s="31">
        <v>88.754949999999994</v>
      </c>
      <c r="I7" s="31"/>
      <c r="J7" s="12">
        <v>10</v>
      </c>
      <c r="K7" s="12"/>
      <c r="L7" s="32">
        <f>H7/F7</f>
        <v>0.46136474215957596</v>
      </c>
      <c r="M7" s="32"/>
      <c r="N7" s="30">
        <f>J7*L7</f>
        <v>4.6136474215957595</v>
      </c>
      <c r="O7" s="30"/>
    </row>
    <row r="8" spans="1:15" ht="39.65" customHeight="1" x14ac:dyDescent="0.3">
      <c r="A8" s="12"/>
      <c r="B8" s="12"/>
      <c r="C8" s="12" t="s">
        <v>14</v>
      </c>
      <c r="D8" s="12"/>
      <c r="E8" s="8">
        <v>192.3963</v>
      </c>
      <c r="F8" s="31">
        <v>192.37479999999999</v>
      </c>
      <c r="G8" s="31"/>
      <c r="H8" s="31">
        <v>88.754949999999994</v>
      </c>
      <c r="I8" s="31"/>
      <c r="J8" s="12" t="s">
        <v>15</v>
      </c>
      <c r="K8" s="12"/>
      <c r="L8" s="32"/>
      <c r="M8" s="32"/>
      <c r="N8" s="12" t="s">
        <v>15</v>
      </c>
      <c r="O8" s="12"/>
    </row>
    <row r="9" spans="1:15" ht="39.65" customHeight="1" x14ac:dyDescent="0.3">
      <c r="A9" s="12"/>
      <c r="B9" s="12"/>
      <c r="C9" s="12" t="s">
        <v>16</v>
      </c>
      <c r="D9" s="12"/>
      <c r="E9" s="3"/>
      <c r="F9" s="27"/>
      <c r="G9" s="27"/>
      <c r="H9" s="27"/>
      <c r="I9" s="27"/>
      <c r="J9" s="12" t="s">
        <v>15</v>
      </c>
      <c r="K9" s="12"/>
      <c r="L9" s="12"/>
      <c r="M9" s="12"/>
      <c r="N9" s="12" t="s">
        <v>15</v>
      </c>
      <c r="O9" s="12"/>
    </row>
    <row r="10" spans="1:15" ht="39.65" customHeight="1" x14ac:dyDescent="0.3">
      <c r="A10" s="12"/>
      <c r="B10" s="12"/>
      <c r="C10" s="12" t="s">
        <v>17</v>
      </c>
      <c r="D10" s="12"/>
      <c r="E10" s="3"/>
      <c r="F10" s="27"/>
      <c r="G10" s="27"/>
      <c r="H10" s="27"/>
      <c r="I10" s="27"/>
      <c r="J10" s="12" t="s">
        <v>15</v>
      </c>
      <c r="K10" s="12"/>
      <c r="L10" s="12"/>
      <c r="M10" s="12"/>
      <c r="N10" s="12" t="s">
        <v>15</v>
      </c>
      <c r="O10" s="12"/>
    </row>
    <row r="11" spans="1:15" ht="27" customHeight="1" x14ac:dyDescent="0.3">
      <c r="A11" s="12" t="s">
        <v>18</v>
      </c>
      <c r="B11" s="12" t="s">
        <v>19</v>
      </c>
      <c r="C11" s="12"/>
      <c r="D11" s="12"/>
      <c r="E11" s="12"/>
      <c r="F11" s="12"/>
      <c r="G11" s="12"/>
      <c r="H11" s="12" t="s">
        <v>20</v>
      </c>
      <c r="I11" s="12"/>
      <c r="J11" s="12"/>
      <c r="K11" s="12"/>
      <c r="L11" s="12"/>
      <c r="M11" s="12"/>
      <c r="N11" s="12"/>
      <c r="O11" s="12"/>
    </row>
    <row r="12" spans="1:15" ht="106" customHeight="1" x14ac:dyDescent="0.3">
      <c r="A12" s="12"/>
      <c r="B12" s="28" t="s">
        <v>43</v>
      </c>
      <c r="C12" s="28"/>
      <c r="D12" s="28"/>
      <c r="E12" s="28"/>
      <c r="F12" s="28"/>
      <c r="G12" s="28"/>
      <c r="H12" s="29" t="s">
        <v>78</v>
      </c>
      <c r="I12" s="29"/>
      <c r="J12" s="29"/>
      <c r="K12" s="29"/>
      <c r="L12" s="29"/>
      <c r="M12" s="29"/>
      <c r="N12" s="29"/>
      <c r="O12" s="29"/>
    </row>
    <row r="13" spans="1:15" ht="38.5" customHeight="1" x14ac:dyDescent="0.3">
      <c r="A13" s="33" t="s">
        <v>21</v>
      </c>
      <c r="B13" s="12" t="s">
        <v>22</v>
      </c>
      <c r="C13" s="12" t="s">
        <v>23</v>
      </c>
      <c r="D13" s="12" t="s">
        <v>24</v>
      </c>
      <c r="E13" s="12"/>
      <c r="F13" s="12"/>
      <c r="G13" s="12" t="s">
        <v>25</v>
      </c>
      <c r="H13" s="12" t="s">
        <v>26</v>
      </c>
      <c r="I13" s="12"/>
      <c r="J13" s="12" t="s">
        <v>10</v>
      </c>
      <c r="K13" s="19" t="s">
        <v>82</v>
      </c>
      <c r="L13" s="12"/>
      <c r="M13" s="12" t="s">
        <v>38</v>
      </c>
      <c r="N13" s="12"/>
      <c r="O13" s="12"/>
    </row>
    <row r="14" spans="1:15" ht="50.25" customHeight="1" x14ac:dyDescent="0.3">
      <c r="A14" s="34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71.25" customHeight="1" x14ac:dyDescent="0.3">
      <c r="A15" s="34"/>
      <c r="B15" s="12" t="s">
        <v>27</v>
      </c>
      <c r="C15" s="12" t="s">
        <v>28</v>
      </c>
      <c r="D15" s="23" t="s">
        <v>44</v>
      </c>
      <c r="E15" s="24"/>
      <c r="F15" s="25"/>
      <c r="G15" s="1" t="s">
        <v>58</v>
      </c>
      <c r="H15" s="26" t="s">
        <v>77</v>
      </c>
      <c r="I15" s="26"/>
      <c r="J15" s="4">
        <v>3</v>
      </c>
      <c r="K15" s="20">
        <v>3</v>
      </c>
      <c r="L15" s="20"/>
      <c r="M15" s="12"/>
      <c r="N15" s="12"/>
      <c r="O15" s="12"/>
    </row>
    <row r="16" spans="1:15" ht="41.25" customHeight="1" x14ac:dyDescent="0.3">
      <c r="A16" s="34"/>
      <c r="B16" s="12"/>
      <c r="C16" s="12"/>
      <c r="D16" s="23" t="s">
        <v>45</v>
      </c>
      <c r="E16" s="24"/>
      <c r="F16" s="25"/>
      <c r="G16" s="7" t="s">
        <v>72</v>
      </c>
      <c r="H16" s="20" t="s">
        <v>59</v>
      </c>
      <c r="I16" s="20"/>
      <c r="J16" s="4">
        <v>8</v>
      </c>
      <c r="K16" s="20">
        <v>8</v>
      </c>
      <c r="L16" s="20"/>
      <c r="M16" s="12"/>
      <c r="N16" s="12"/>
      <c r="O16" s="12"/>
    </row>
    <row r="17" spans="1:15" ht="41.25" customHeight="1" x14ac:dyDescent="0.3">
      <c r="A17" s="34"/>
      <c r="B17" s="12"/>
      <c r="C17" s="12" t="s">
        <v>29</v>
      </c>
      <c r="D17" s="16" t="s">
        <v>46</v>
      </c>
      <c r="E17" s="16"/>
      <c r="F17" s="16"/>
      <c r="G17" s="7" t="s">
        <v>73</v>
      </c>
      <c r="H17" s="20" t="s">
        <v>67</v>
      </c>
      <c r="I17" s="20"/>
      <c r="J17" s="4">
        <v>3</v>
      </c>
      <c r="K17" s="20">
        <v>3</v>
      </c>
      <c r="L17" s="20"/>
      <c r="M17" s="12"/>
      <c r="N17" s="12"/>
      <c r="O17" s="12"/>
    </row>
    <row r="18" spans="1:15" ht="41.25" customHeight="1" x14ac:dyDescent="0.3">
      <c r="A18" s="34"/>
      <c r="B18" s="12"/>
      <c r="C18" s="12"/>
      <c r="D18" s="16" t="s">
        <v>47</v>
      </c>
      <c r="E18" s="16"/>
      <c r="F18" s="16"/>
      <c r="G18" s="7" t="s">
        <v>73</v>
      </c>
      <c r="H18" s="20" t="s">
        <v>64</v>
      </c>
      <c r="I18" s="20"/>
      <c r="J18" s="4">
        <v>5</v>
      </c>
      <c r="K18" s="20">
        <v>5</v>
      </c>
      <c r="L18" s="20"/>
      <c r="M18" s="12"/>
      <c r="N18" s="12"/>
      <c r="O18" s="12"/>
    </row>
    <row r="19" spans="1:15" ht="41.25" customHeight="1" x14ac:dyDescent="0.3">
      <c r="A19" s="34"/>
      <c r="B19" s="12"/>
      <c r="C19" s="12"/>
      <c r="D19" s="16" t="s">
        <v>48</v>
      </c>
      <c r="E19" s="16"/>
      <c r="F19" s="16"/>
      <c r="G19" s="7" t="s">
        <v>73</v>
      </c>
      <c r="H19" s="20" t="s">
        <v>65</v>
      </c>
      <c r="I19" s="20"/>
      <c r="J19" s="4">
        <v>5</v>
      </c>
      <c r="K19" s="20">
        <v>5</v>
      </c>
      <c r="L19" s="20"/>
      <c r="M19" s="12"/>
      <c r="N19" s="12"/>
      <c r="O19" s="12"/>
    </row>
    <row r="20" spans="1:15" ht="41.25" customHeight="1" x14ac:dyDescent="0.3">
      <c r="A20" s="34"/>
      <c r="B20" s="12"/>
      <c r="C20" s="12" t="s">
        <v>30</v>
      </c>
      <c r="D20" s="16" t="s">
        <v>50</v>
      </c>
      <c r="E20" s="16"/>
      <c r="F20" s="16"/>
      <c r="G20" s="7" t="s">
        <v>75</v>
      </c>
      <c r="H20" s="22" t="s">
        <v>66</v>
      </c>
      <c r="I20" s="22"/>
      <c r="J20" s="4">
        <v>8</v>
      </c>
      <c r="K20" s="20">
        <v>8</v>
      </c>
      <c r="L20" s="20"/>
      <c r="M20" s="12"/>
      <c r="N20" s="12"/>
      <c r="O20" s="12"/>
    </row>
    <row r="21" spans="1:15" ht="41.25" customHeight="1" x14ac:dyDescent="0.3">
      <c r="A21" s="34"/>
      <c r="B21" s="12"/>
      <c r="C21" s="12"/>
      <c r="D21" s="16" t="s">
        <v>51</v>
      </c>
      <c r="E21" s="16"/>
      <c r="F21" s="16"/>
      <c r="G21" s="7" t="s">
        <v>76</v>
      </c>
      <c r="H21" s="22" t="s">
        <v>62</v>
      </c>
      <c r="I21" s="22"/>
      <c r="J21" s="4">
        <v>8</v>
      </c>
      <c r="K21" s="21">
        <v>8</v>
      </c>
      <c r="L21" s="21"/>
      <c r="M21" s="12"/>
      <c r="N21" s="12"/>
      <c r="O21" s="12"/>
    </row>
    <row r="22" spans="1:15" ht="41.25" customHeight="1" x14ac:dyDescent="0.3">
      <c r="A22" s="34"/>
      <c r="B22" s="12"/>
      <c r="C22" s="12"/>
      <c r="D22" s="16" t="s">
        <v>52</v>
      </c>
      <c r="E22" s="16"/>
      <c r="F22" s="16"/>
      <c r="G22" s="7" t="s">
        <v>76</v>
      </c>
      <c r="H22" s="20" t="s">
        <v>63</v>
      </c>
      <c r="I22" s="20"/>
      <c r="J22" s="4">
        <v>8</v>
      </c>
      <c r="K22" s="21">
        <v>8</v>
      </c>
      <c r="L22" s="21"/>
      <c r="M22" s="12"/>
      <c r="N22" s="12"/>
      <c r="O22" s="12"/>
    </row>
    <row r="23" spans="1:15" ht="41.25" customHeight="1" x14ac:dyDescent="0.3">
      <c r="A23" s="34"/>
      <c r="B23" s="12"/>
      <c r="C23" s="1" t="s">
        <v>31</v>
      </c>
      <c r="D23" s="16" t="s">
        <v>49</v>
      </c>
      <c r="E23" s="16"/>
      <c r="F23" s="16"/>
      <c r="G23" s="7" t="s">
        <v>74</v>
      </c>
      <c r="H23" s="20" t="s">
        <v>71</v>
      </c>
      <c r="I23" s="20"/>
      <c r="J23" s="4">
        <v>2</v>
      </c>
      <c r="K23" s="21">
        <v>2</v>
      </c>
      <c r="L23" s="21"/>
      <c r="M23" s="12"/>
      <c r="N23" s="12"/>
      <c r="O23" s="12"/>
    </row>
    <row r="24" spans="1:15" ht="54.75" customHeight="1" x14ac:dyDescent="0.3">
      <c r="A24" s="34"/>
      <c r="B24" s="12" t="s">
        <v>70</v>
      </c>
      <c r="C24" s="12" t="s">
        <v>32</v>
      </c>
      <c r="D24" s="16" t="s">
        <v>53</v>
      </c>
      <c r="E24" s="16"/>
      <c r="F24" s="16"/>
      <c r="G24" s="1" t="s">
        <v>60</v>
      </c>
      <c r="H24" s="20" t="s">
        <v>61</v>
      </c>
      <c r="I24" s="20"/>
      <c r="J24" s="4">
        <v>15</v>
      </c>
      <c r="K24" s="18">
        <v>13</v>
      </c>
      <c r="L24" s="18"/>
      <c r="M24" s="12" t="s">
        <v>79</v>
      </c>
      <c r="N24" s="12"/>
      <c r="O24" s="12"/>
    </row>
    <row r="25" spans="1:15" ht="41.25" customHeight="1" x14ac:dyDescent="0.3">
      <c r="A25" s="34"/>
      <c r="B25" s="12"/>
      <c r="C25" s="12"/>
      <c r="D25" s="16" t="s">
        <v>54</v>
      </c>
      <c r="E25" s="16"/>
      <c r="F25" s="16"/>
      <c r="G25" s="1" t="s">
        <v>57</v>
      </c>
      <c r="H25" s="20" t="s">
        <v>69</v>
      </c>
      <c r="I25" s="20"/>
      <c r="J25" s="4">
        <v>15</v>
      </c>
      <c r="K25" s="18">
        <v>15</v>
      </c>
      <c r="L25" s="18"/>
      <c r="M25" s="12"/>
      <c r="N25" s="12"/>
      <c r="O25" s="12"/>
    </row>
    <row r="26" spans="1:15" ht="66" customHeight="1" x14ac:dyDescent="0.3">
      <c r="A26" s="34"/>
      <c r="B26" s="1" t="s">
        <v>33</v>
      </c>
      <c r="C26" s="1" t="s">
        <v>34</v>
      </c>
      <c r="D26" s="16" t="s">
        <v>55</v>
      </c>
      <c r="E26" s="16"/>
      <c r="F26" s="16"/>
      <c r="G26" s="1" t="s">
        <v>56</v>
      </c>
      <c r="H26" s="17" t="s">
        <v>68</v>
      </c>
      <c r="I26" s="17"/>
      <c r="J26" s="4">
        <v>10</v>
      </c>
      <c r="K26" s="18">
        <v>9</v>
      </c>
      <c r="L26" s="18"/>
      <c r="M26" s="12" t="s">
        <v>80</v>
      </c>
      <c r="N26" s="12"/>
      <c r="O26" s="12"/>
    </row>
    <row r="27" spans="1:15" s="2" customFormat="1" ht="47.5" customHeight="1" x14ac:dyDescent="0.3">
      <c r="A27" s="13" t="s">
        <v>35</v>
      </c>
      <c r="B27" s="13"/>
      <c r="C27" s="13"/>
      <c r="D27" s="13"/>
      <c r="E27" s="13"/>
      <c r="F27" s="13"/>
      <c r="G27" s="13"/>
      <c r="H27" s="13"/>
      <c r="I27" s="13"/>
      <c r="J27" s="5">
        <v>100</v>
      </c>
      <c r="K27" s="14">
        <f>SUM(K15:L26)+N7</f>
        <v>91.613647421595758</v>
      </c>
      <c r="L27" s="13"/>
      <c r="M27" s="15" t="s">
        <v>36</v>
      </c>
      <c r="N27" s="15"/>
      <c r="O27" s="15"/>
    </row>
    <row r="28" spans="1:15" ht="39.65" customHeight="1" x14ac:dyDescent="0.3">
      <c r="A28" s="9" t="s">
        <v>37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39.65" customHeight="1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39.65" customHeight="1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ht="39.65" customHeight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ht="39.65" customHeight="1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ht="39.65" customHeight="1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ht="39.65" customHeight="1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</sheetData>
  <mergeCells count="114">
    <mergeCell ref="A13:A26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25:F25"/>
    <mergeCell ref="H25:I25"/>
    <mergeCell ref="K25:L25"/>
    <mergeCell ref="M25:O25"/>
    <mergeCell ref="G13:G14"/>
    <mergeCell ref="J13:J14"/>
    <mergeCell ref="H13:I14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A28:O42"/>
    <mergeCell ref="A6:B10"/>
    <mergeCell ref="A27:I27"/>
    <mergeCell ref="K27:L27"/>
    <mergeCell ref="M27:O27"/>
    <mergeCell ref="A11:A12"/>
    <mergeCell ref="B13:B14"/>
    <mergeCell ref="B15:B23"/>
    <mergeCell ref="B24:B25"/>
    <mergeCell ref="C13:C14"/>
    <mergeCell ref="C15:C16"/>
    <mergeCell ref="C17:C19"/>
    <mergeCell ref="C20:C22"/>
    <mergeCell ref="C24:C25"/>
    <mergeCell ref="D26:F26"/>
    <mergeCell ref="H26:I26"/>
    <mergeCell ref="K26:L26"/>
    <mergeCell ref="M26:O26"/>
    <mergeCell ref="K13:L14"/>
    <mergeCell ref="D13:F14"/>
    <mergeCell ref="M13:O14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