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200" windowHeight="7180"/>
  </bookViews>
  <sheets>
    <sheet name="自评表" sheetId="6" r:id="rId1"/>
  </sheets>
  <definedNames>
    <definedName name="_xlnm.Print_Area" localSheetId="0">自评表!$A$1:$O$46</definedName>
  </definedNames>
  <calcPr calcId="144525"/>
</workbook>
</file>

<file path=xl/sharedStrings.xml><?xml version="1.0" encoding="utf-8"?>
<sst xmlns="http://schemas.openxmlformats.org/spreadsheetml/2006/main" count="99" uniqueCount="88">
  <si>
    <t>附件1：</t>
  </si>
  <si>
    <r>
      <rPr>
        <b/>
        <sz val="14"/>
        <color theme="1"/>
        <rFont val="等线"/>
        <charset val="134"/>
        <scheme val="minor"/>
      </rPr>
      <t xml:space="preserve">北京市文旅局项目绩效自评表
</t>
    </r>
    <r>
      <rPr>
        <sz val="14"/>
        <color theme="1"/>
        <rFont val="等线"/>
        <charset val="134"/>
        <scheme val="minor"/>
      </rPr>
      <t>（2022年度）</t>
    </r>
  </si>
  <si>
    <t>项目名称</t>
  </si>
  <si>
    <t>住宿业管理平台维护与信息填报培训工作</t>
  </si>
  <si>
    <t>主管部门</t>
  </si>
  <si>
    <t>北京市文化和旅游局</t>
  </si>
  <si>
    <t>实施单位</t>
  </si>
  <si>
    <t>北京市文化和旅游局本级行政</t>
  </si>
  <si>
    <t>项目负责人</t>
  </si>
  <si>
    <t>曲万刚</t>
  </si>
  <si>
    <t xml:space="preserve">联系电话
</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</si>
  <si>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</si>
  <si>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</si>
  <si>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</si>
  <si>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</si>
  <si>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</si>
  <si>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</si>
  <si>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</si>
  <si>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</si>
  <si>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</si>
  <si>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</si>
  <si>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</si>
  <si>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</si>
  <si>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</si>
  <si>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</si>
  <si>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</si>
  <si>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一、完成为住宿业管理平台和相关数据服务的运行提供整体维护和保障服务。
二、根据管理工作需要，定期对平台提供优化调整与功能完善工作。
三、完成对住宿企业信息填报工作持续开展技术支持服务、培训指导工作。
四、完成平台与各级政府部门和单位的数据交换服务，完成住宿业数据资源采集和行业数据整合工作。通过旅游大数据分析手段加强住宿业行业事中、事后动态监管能力。
五、完善住宿业信用动态档案，实现住宿业信用评价和分级分类管理。实现失信名单管理、联合奖惩管理等。
六、保障平台应用和数据安全，满足应急服务工作。</t>
  </si>
  <si>
    <t>一、已完成为住宿业管理平台和相关数据服务的运行提供整体维护和保障服务。
二、根据业务管理需要，定期和不定期对《住宿业管理平台》提供功能优化调整与功能完善工作，目前平台优化调整工作顺利完成。
三、目前持续开展技术支持服务、培训指导工作，已完成对住宿企业信息填报工作的组织、设计和筹备工作。
四、目前已完成平台“数据交换服务”的建设和调整工作，已具备与各级政府部门和单位的数据交换能力，逐步接入住宿业数据资源。已完成大数据分析功能的建设，实现了数据分析手段为监管业务服务。
五、项目提供了保障平台应用和数据安全，满足了应急服务工作。</t>
  </si>
  <si>
    <t>绩效指标</t>
  </si>
  <si>
    <t>一级指标</t>
  </si>
  <si>
    <t>二级指标</t>
  </si>
  <si>
    <t>三级指标</t>
  </si>
  <si>
    <t>年度指标值</t>
  </si>
  <si>
    <t>实际完成值</t>
  </si>
  <si>
    <r>
      <t>得分</t>
    </r>
    <r>
      <rPr>
        <sz val="10"/>
        <color rgb="FFFF0000"/>
        <rFont val="宋体"/>
        <charset val="134"/>
      </rPr>
      <t xml:space="preserve">
</t>
    </r>
  </si>
  <si>
    <t>偏差原因分析及改进措施</t>
  </si>
  <si>
    <t>产出指标
（50分）</t>
  </si>
  <si>
    <t>数量指标</t>
  </si>
  <si>
    <t>全年进行信用数据信息发布、信息填报、数据采集总量</t>
  </si>
  <si>
    <t>≥500件</t>
  </si>
  <si>
    <t>950件</t>
  </si>
  <si>
    <t>行业主体信用评价模型</t>
  </si>
  <si>
    <t>≥3类</t>
  </si>
  <si>
    <t>0类</t>
  </si>
  <si>
    <t>根据项目推进实际，项目内容有调整，住宿业信用体系管理建设维护工作没有启动</t>
  </si>
  <si>
    <t>全年进行信息发布、信息填报、数据采集总量</t>
  </si>
  <si>
    <t>755件</t>
  </si>
  <si>
    <t>全年完成住宿业主体信息填报总量</t>
  </si>
  <si>
    <t>≥2000件</t>
  </si>
  <si>
    <t>2200件</t>
  </si>
  <si>
    <t>质量指标</t>
  </si>
  <si>
    <t>系统平均无故障率</t>
  </si>
  <si>
    <t>≥92%</t>
  </si>
  <si>
    <t>故障响应率</t>
  </si>
  <si>
    <t>≥95%</t>
  </si>
  <si>
    <t>故障排除率</t>
  </si>
  <si>
    <t>平台故障修复响应时间</t>
  </si>
  <si>
    <t>≤2小时</t>
  </si>
  <si>
    <t>1.5小时</t>
  </si>
  <si>
    <t>系统正常运行率</t>
  </si>
  <si>
    <t>系统巡检维护周期（每周）</t>
  </si>
  <si>
    <t>≤2次</t>
  </si>
  <si>
    <t>2次</t>
  </si>
  <si>
    <t>时效指标</t>
  </si>
  <si>
    <t>项目完成时间</t>
  </si>
  <si>
    <t>≤11月</t>
  </si>
  <si>
    <t>12月</t>
  </si>
  <si>
    <t>因疫情原因，项目启动较晚</t>
  </si>
  <si>
    <t>成本指标</t>
  </si>
  <si>
    <t>项目预算控制数</t>
  </si>
  <si>
    <t>≤153.001万元</t>
  </si>
  <si>
    <t>70.5万元</t>
  </si>
  <si>
    <t>续上页</t>
  </si>
  <si>
    <t>效益指标
（30分）</t>
  </si>
  <si>
    <t>社会效益指标</t>
  </si>
  <si>
    <t>提升住宿业行业主体及从业诚信意识和水平</t>
  </si>
  <si>
    <t>优良中低差</t>
  </si>
  <si>
    <t>优</t>
  </si>
  <si>
    <t>覆盖住宿业行业主体数量</t>
  </si>
  <si>
    <t>≥90%</t>
  </si>
  <si>
    <t>掌握住宿业行业信息资源，具备行管工作数据基础</t>
  </si>
  <si>
    <t>满意度指标
（10分）</t>
  </si>
  <si>
    <t>服务对象满意度指标</t>
  </si>
  <si>
    <t>行管部门满意度</t>
  </si>
  <si>
    <t>≥85%</t>
  </si>
  <si>
    <t>总分</t>
  </si>
  <si>
    <t>——</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</si>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</sst>
</file>

<file path=xl/styles.xml><?xml version="1.0" encoding="utf-8"?>
<styleSheet xmlns="http://schemas.openxmlformats.org/spreadsheetml/2006/main">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 numFmtId="177" formatCode="0.00_ "/>
  </numFmts>
  <fonts count="30">
    <font>
      <sz val="11"/>
      <color theme="1"/>
      <name val="等线"/>
      <charset val="134"/>
      <scheme val="minor"/>
    </font>
    <font>
      <b/>
      <sz val="11"/>
      <color theme="1"/>
      <name val="等线"/>
      <charset val="134"/>
      <scheme val="minor"/>
    </font>
    <font>
      <sz val="10"/>
      <color theme="1"/>
      <name val="宋体"/>
      <charset val="134"/>
    </font>
    <font>
      <b/>
      <sz val="14"/>
      <color theme="1"/>
      <name val="等线"/>
      <charset val="134"/>
      <scheme val="minor"/>
    </font>
    <font>
      <sz val="10"/>
      <color rgb="FF000000"/>
      <name val="宋体"/>
      <charset val="134"/>
    </font>
    <font>
      <sz val="10"/>
      <name val="宋体"/>
      <charset val="134"/>
    </font>
    <font>
      <b/>
      <sz val="10"/>
      <color rgb="FF000000"/>
      <name val="宋体"/>
      <charset val="134"/>
    </font>
    <font>
      <sz val="12"/>
      <color rgb="FF000000"/>
      <name val="宋体"/>
      <charset val="134"/>
    </font>
    <font>
      <b/>
      <sz val="10"/>
      <color theme="1"/>
      <name val="宋体"/>
      <charset val="134"/>
    </font>
    <font>
      <sz val="11"/>
      <color theme="1"/>
      <name val="等线"/>
      <charset val="0"/>
      <scheme val="minor"/>
    </font>
    <font>
      <sz val="11"/>
      <color rgb="FF3F3F76"/>
      <name val="等线"/>
      <charset val="0"/>
      <scheme val="minor"/>
    </font>
    <font>
      <sz val="11"/>
      <color rgb="FF9C0006"/>
      <name val="等线"/>
      <charset val="0"/>
      <scheme val="minor"/>
    </font>
    <font>
      <sz val="11"/>
      <color theme="0"/>
      <name val="等线"/>
      <charset val="0"/>
      <scheme val="minor"/>
    </font>
    <font>
      <u/>
      <sz val="11"/>
      <color rgb="FF0000FF"/>
      <name val="等线"/>
      <charset val="0"/>
      <scheme val="minor"/>
    </font>
    <font>
      <u/>
      <sz val="11"/>
      <color rgb="FF800080"/>
      <name val="等线"/>
      <charset val="0"/>
      <scheme val="minor"/>
    </font>
    <font>
      <b/>
      <sz val="11"/>
      <color theme="3"/>
      <name val="等线"/>
      <charset val="134"/>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6500"/>
      <name val="等线"/>
      <charset val="0"/>
      <scheme val="minor"/>
    </font>
    <font>
      <sz val="14"/>
      <color theme="1"/>
      <name val="等线"/>
      <charset val="134"/>
      <scheme val="minor"/>
    </font>
    <font>
      <sz val="10"/>
      <color rgb="FFFF0000"/>
      <name val="宋体"/>
      <charset val="134"/>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8">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top style="thin">
        <color auto="1"/>
      </top>
      <bottom/>
      <diagonal/>
    </border>
    <border>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2" fontId="0" fillId="0" borderId="0" applyFont="0" applyFill="0" applyBorder="0" applyAlignment="0" applyProtection="0">
      <alignment vertical="center"/>
    </xf>
    <xf numFmtId="0" fontId="9" fillId="2" borderId="0" applyNumberFormat="0" applyBorder="0" applyAlignment="0" applyProtection="0">
      <alignment vertical="center"/>
    </xf>
    <xf numFmtId="0" fontId="10" fillId="3" borderId="10"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9" fillId="4" borderId="0" applyNumberFormat="0" applyBorder="0" applyAlignment="0" applyProtection="0">
      <alignment vertical="center"/>
    </xf>
    <xf numFmtId="0" fontId="11" fillId="5" borderId="0" applyNumberFormat="0" applyBorder="0" applyAlignment="0" applyProtection="0">
      <alignment vertical="center"/>
    </xf>
    <xf numFmtId="43" fontId="0" fillId="0" borderId="0" applyFont="0" applyFill="0" applyBorder="0" applyAlignment="0" applyProtection="0">
      <alignment vertical="center"/>
    </xf>
    <xf numFmtId="0" fontId="12" fillId="6" borderId="0" applyNumberFormat="0" applyBorder="0" applyAlignment="0" applyProtection="0">
      <alignment vertical="center"/>
    </xf>
    <xf numFmtId="0" fontId="13" fillId="0" borderId="0" applyNumberFormat="0" applyFill="0" applyBorder="0" applyAlignment="0" applyProtection="0">
      <alignment vertical="center"/>
    </xf>
    <xf numFmtId="9" fontId="0" fillId="0" borderId="0" applyFont="0" applyFill="0" applyBorder="0" applyAlignment="0" applyProtection="0">
      <alignment vertical="center"/>
    </xf>
    <xf numFmtId="0" fontId="14" fillId="0" borderId="0" applyNumberFormat="0" applyFill="0" applyBorder="0" applyAlignment="0" applyProtection="0">
      <alignment vertical="center"/>
    </xf>
    <xf numFmtId="0" fontId="0" fillId="7" borderId="11" applyNumberFormat="0" applyFont="0" applyAlignment="0" applyProtection="0">
      <alignment vertical="center"/>
    </xf>
    <xf numFmtId="0" fontId="12" fillId="8" borderId="0" applyNumberFormat="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12" applyNumberFormat="0" applyFill="0" applyAlignment="0" applyProtection="0">
      <alignment vertical="center"/>
    </xf>
    <xf numFmtId="0" fontId="20" fillId="0" borderId="12" applyNumberFormat="0" applyFill="0" applyAlignment="0" applyProtection="0">
      <alignment vertical="center"/>
    </xf>
    <xf numFmtId="0" fontId="12" fillId="9" borderId="0" applyNumberFormat="0" applyBorder="0" applyAlignment="0" applyProtection="0">
      <alignment vertical="center"/>
    </xf>
    <xf numFmtId="0" fontId="15" fillId="0" borderId="13" applyNumberFormat="0" applyFill="0" applyAlignment="0" applyProtection="0">
      <alignment vertical="center"/>
    </xf>
    <xf numFmtId="0" fontId="12" fillId="10" borderId="0" applyNumberFormat="0" applyBorder="0" applyAlignment="0" applyProtection="0">
      <alignment vertical="center"/>
    </xf>
    <xf numFmtId="0" fontId="21" fillId="11" borderId="14" applyNumberFormat="0" applyAlignment="0" applyProtection="0">
      <alignment vertical="center"/>
    </xf>
    <xf numFmtId="0" fontId="22" fillId="11" borderId="10" applyNumberFormat="0" applyAlignment="0" applyProtection="0">
      <alignment vertical="center"/>
    </xf>
    <xf numFmtId="0" fontId="23" fillId="12" borderId="15" applyNumberFormat="0" applyAlignment="0" applyProtection="0">
      <alignment vertical="center"/>
    </xf>
    <xf numFmtId="0" fontId="9" fillId="13" borderId="0" applyNumberFormat="0" applyBorder="0" applyAlignment="0" applyProtection="0">
      <alignment vertical="center"/>
    </xf>
    <xf numFmtId="0" fontId="12" fillId="14" borderId="0" applyNumberFormat="0" applyBorder="0" applyAlignment="0" applyProtection="0">
      <alignment vertical="center"/>
    </xf>
    <xf numFmtId="0" fontId="24" fillId="0" borderId="16" applyNumberFormat="0" applyFill="0" applyAlignment="0" applyProtection="0">
      <alignment vertical="center"/>
    </xf>
    <xf numFmtId="0" fontId="25" fillId="0" borderId="17" applyNumberFormat="0" applyFill="0" applyAlignment="0" applyProtection="0">
      <alignment vertical="center"/>
    </xf>
    <xf numFmtId="0" fontId="26" fillId="15" borderId="0" applyNumberFormat="0" applyBorder="0" applyAlignment="0" applyProtection="0">
      <alignment vertical="center"/>
    </xf>
    <xf numFmtId="0" fontId="27" fillId="16" borderId="0" applyNumberFormat="0" applyBorder="0" applyAlignment="0" applyProtection="0">
      <alignment vertical="center"/>
    </xf>
    <xf numFmtId="0" fontId="9" fillId="17" borderId="0" applyNumberFormat="0" applyBorder="0" applyAlignment="0" applyProtection="0">
      <alignment vertical="center"/>
    </xf>
    <xf numFmtId="0" fontId="12" fillId="18" borderId="0" applyNumberFormat="0" applyBorder="0" applyAlignment="0" applyProtection="0">
      <alignment vertical="center"/>
    </xf>
    <xf numFmtId="0" fontId="9" fillId="19" borderId="0" applyNumberFormat="0" applyBorder="0" applyAlignment="0" applyProtection="0">
      <alignment vertical="center"/>
    </xf>
    <xf numFmtId="0" fontId="9" fillId="20" borderId="0" applyNumberFormat="0" applyBorder="0" applyAlignment="0" applyProtection="0">
      <alignment vertical="center"/>
    </xf>
    <xf numFmtId="0" fontId="9" fillId="21" borderId="0" applyNumberFormat="0" applyBorder="0" applyAlignment="0" applyProtection="0">
      <alignment vertical="center"/>
    </xf>
    <xf numFmtId="0" fontId="9" fillId="22" borderId="0" applyNumberFormat="0" applyBorder="0" applyAlignment="0" applyProtection="0">
      <alignment vertical="center"/>
    </xf>
    <xf numFmtId="0" fontId="12" fillId="23" borderId="0" applyNumberFormat="0" applyBorder="0" applyAlignment="0" applyProtection="0">
      <alignment vertical="center"/>
    </xf>
    <xf numFmtId="0" fontId="12" fillId="24" borderId="0" applyNumberFormat="0" applyBorder="0" applyAlignment="0" applyProtection="0">
      <alignment vertical="center"/>
    </xf>
    <xf numFmtId="0" fontId="9" fillId="25" borderId="0" applyNumberFormat="0" applyBorder="0" applyAlignment="0" applyProtection="0">
      <alignment vertical="center"/>
    </xf>
    <xf numFmtId="0" fontId="9" fillId="26" borderId="0" applyNumberFormat="0" applyBorder="0" applyAlignment="0" applyProtection="0">
      <alignment vertical="center"/>
    </xf>
    <xf numFmtId="0" fontId="12" fillId="27" borderId="0" applyNumberFormat="0" applyBorder="0" applyAlignment="0" applyProtection="0">
      <alignment vertical="center"/>
    </xf>
    <xf numFmtId="0" fontId="9" fillId="28" borderId="0" applyNumberFormat="0" applyBorder="0" applyAlignment="0" applyProtection="0">
      <alignment vertical="center"/>
    </xf>
    <xf numFmtId="0" fontId="12" fillId="29" borderId="0" applyNumberFormat="0" applyBorder="0" applyAlignment="0" applyProtection="0">
      <alignment vertical="center"/>
    </xf>
    <xf numFmtId="0" fontId="12" fillId="30" borderId="0" applyNumberFormat="0" applyBorder="0" applyAlignment="0" applyProtection="0">
      <alignment vertical="center"/>
    </xf>
    <xf numFmtId="0" fontId="9" fillId="31" borderId="0" applyNumberFormat="0" applyBorder="0" applyAlignment="0" applyProtection="0">
      <alignment vertical="center"/>
    </xf>
    <xf numFmtId="0" fontId="12" fillId="32" borderId="0" applyNumberFormat="0" applyBorder="0" applyAlignment="0" applyProtection="0">
      <alignment vertical="center"/>
    </xf>
  </cellStyleXfs>
  <cellXfs count="32">
    <xf numFmtId="0" fontId="0" fillId="0" borderId="0" xfId="0"/>
    <xf numFmtId="0" fontId="1" fillId="0" borderId="0" xfId="0" applyFont="1"/>
    <xf numFmtId="0" fontId="2" fillId="0" borderId="0" xfId="0" applyFont="1"/>
    <xf numFmtId="0" fontId="3"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2" xfId="0" applyFont="1" applyBorder="1" applyAlignment="1">
      <alignment horizontal="justify" vertical="center" wrapText="1"/>
    </xf>
    <xf numFmtId="176" fontId="2" fillId="0" borderId="2" xfId="0" applyNumberFormat="1" applyFont="1" applyBorder="1" applyAlignment="1">
      <alignment horizontal="center" vertical="center" wrapText="1"/>
    </xf>
    <xf numFmtId="0" fontId="2" fillId="0" borderId="2" xfId="0" applyFont="1" applyBorder="1" applyAlignment="1">
      <alignment horizontal="left" vertical="center" wrapText="1"/>
    </xf>
    <xf numFmtId="0" fontId="2" fillId="0" borderId="3" xfId="0" applyFont="1" applyBorder="1" applyAlignment="1">
      <alignment horizontal="left" vertical="center" wrapText="1"/>
    </xf>
    <xf numFmtId="0" fontId="2" fillId="0" borderId="5" xfId="0" applyFont="1" applyBorder="1" applyAlignment="1">
      <alignment horizontal="center" vertical="center" wrapText="1"/>
    </xf>
    <xf numFmtId="0" fontId="4" fillId="0" borderId="2" xfId="0" applyFont="1" applyBorder="1" applyAlignment="1">
      <alignment horizontal="left" vertical="center" wrapText="1"/>
    </xf>
    <xf numFmtId="0" fontId="4" fillId="0" borderId="2" xfId="0" applyFont="1" applyBorder="1" applyAlignment="1">
      <alignment horizontal="center" vertical="center" wrapText="1"/>
    </xf>
    <xf numFmtId="0" fontId="2" fillId="0" borderId="6" xfId="0" applyFont="1" applyBorder="1" applyAlignment="1">
      <alignment horizontal="center" vertical="center" wrapText="1"/>
    </xf>
    <xf numFmtId="0" fontId="5" fillId="0" borderId="2" xfId="0" applyFont="1" applyBorder="1" applyAlignment="1">
      <alignment horizontal="center" vertical="center" wrapText="1"/>
    </xf>
    <xf numFmtId="0" fontId="2" fillId="0" borderId="7" xfId="0" applyFont="1" applyBorder="1" applyAlignment="1">
      <alignment horizontal="center" vertical="center" wrapText="1"/>
    </xf>
    <xf numFmtId="9" fontId="4" fillId="0" borderId="2" xfId="0" applyNumberFormat="1" applyFont="1" applyBorder="1" applyAlignment="1">
      <alignment horizontal="center" vertical="center" wrapText="1"/>
    </xf>
    <xf numFmtId="57" fontId="4" fillId="0" borderId="2" xfId="0" applyNumberFormat="1" applyFont="1" applyBorder="1" applyAlignment="1">
      <alignment horizontal="center" vertical="center" wrapText="1"/>
    </xf>
    <xf numFmtId="10" fontId="4" fillId="0" borderId="2" xfId="0" applyNumberFormat="1" applyFont="1" applyBorder="1" applyAlignment="1">
      <alignment horizontal="center" vertical="center" wrapText="1"/>
    </xf>
    <xf numFmtId="0" fontId="6" fillId="0" borderId="2" xfId="0" applyFont="1" applyBorder="1" applyAlignment="1">
      <alignment horizontal="center" vertical="center" wrapText="1"/>
    </xf>
    <xf numFmtId="0" fontId="0" fillId="0" borderId="8" xfId="0" applyFont="1" applyBorder="1" applyAlignment="1">
      <alignment horizontal="left" vertical="top" wrapText="1"/>
    </xf>
    <xf numFmtId="0" fontId="0" fillId="0" borderId="8" xfId="0" applyBorder="1" applyAlignment="1">
      <alignment horizontal="left" vertical="top"/>
    </xf>
    <xf numFmtId="0" fontId="0" fillId="0" borderId="0" xfId="0" applyAlignment="1">
      <alignment horizontal="left" vertical="top"/>
    </xf>
    <xf numFmtId="0" fontId="2" fillId="0" borderId="9" xfId="0" applyFont="1" applyBorder="1" applyAlignment="1">
      <alignment horizontal="center" vertical="center" wrapText="1"/>
    </xf>
    <xf numFmtId="10" fontId="2" fillId="0" borderId="2" xfId="0" applyNumberFormat="1" applyFont="1" applyBorder="1" applyAlignment="1">
      <alignment horizontal="center" vertical="center" wrapText="1"/>
    </xf>
    <xf numFmtId="177" fontId="2" fillId="0" borderId="2" xfId="0" applyNumberFormat="1" applyFont="1" applyBorder="1" applyAlignment="1">
      <alignment horizontal="center" vertical="center" wrapText="1"/>
    </xf>
    <xf numFmtId="0" fontId="2" fillId="0" borderId="4" xfId="0" applyFont="1" applyBorder="1" applyAlignment="1">
      <alignment horizontal="left" vertical="center" wrapText="1"/>
    </xf>
    <xf numFmtId="0" fontId="7" fillId="0" borderId="2" xfId="0" applyFont="1" applyBorder="1" applyAlignment="1">
      <alignment horizontal="center" vertical="center" wrapText="1"/>
    </xf>
    <xf numFmtId="0" fontId="4" fillId="0" borderId="2" xfId="0" applyFont="1" applyBorder="1" applyAlignment="1">
      <alignment horizontal="center" vertical="center"/>
    </xf>
    <xf numFmtId="177" fontId="6" fillId="0" borderId="2" xfId="0" applyNumberFormat="1" applyFont="1" applyBorder="1" applyAlignment="1">
      <alignment horizontal="center" vertical="center" wrapText="1"/>
    </xf>
    <xf numFmtId="0" fontId="8" fillId="0" borderId="2" xfId="0" applyFont="1" applyBorder="1" applyAlignment="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46"/>
  <sheetViews>
    <sheetView tabSelected="1" view="pageBreakPreview" zoomScale="50" zoomScaleNormal="46" workbookViewId="0">
      <selection activeCell="H12" sqref="H12:O12"/>
    </sheetView>
  </sheetViews>
  <sheetFormatPr defaultColWidth="9" defaultRowHeight="14"/>
  <cols>
    <col min="1" max="1" width="9.625" customWidth="1"/>
    <col min="2" max="3" width="10" customWidth="1"/>
    <col min="4" max="4" width="10.25" customWidth="1"/>
    <col min="5" max="5" width="11.375" customWidth="1"/>
    <col min="6" max="6" width="9" customWidth="1"/>
    <col min="7" max="7" width="15.25" customWidth="1"/>
    <col min="8" max="8" width="9.875" customWidth="1"/>
    <col min="9" max="9" width="10.25" customWidth="1"/>
    <col min="10" max="10" width="10" customWidth="1"/>
    <col min="11" max="11" width="32.5" customWidth="1"/>
    <col min="12" max="12" width="25.5" customWidth="1"/>
    <col min="13" max="13" width="12" customWidth="1"/>
    <col min="14" max="14" width="16.375" customWidth="1"/>
    <col min="15" max="15" width="8.5" customWidth="1"/>
  </cols>
  <sheetData>
    <row r="1" spans="1:1">
      <c r="A1" s="2" t="s">
        <v>0</v>
      </c>
    </row>
    <row r="2" ht="43.35" customHeight="1" spans="1:15">
      <c r="A2" s="3" t="s">
        <v>1</v>
      </c>
      <c r="B2" s="3"/>
      <c r="C2" s="3"/>
      <c r="D2" s="3"/>
      <c r="E2" s="3"/>
      <c r="F2" s="3"/>
      <c r="G2" s="3"/>
      <c r="H2" s="3"/>
      <c r="I2" s="3"/>
      <c r="J2" s="3"/>
      <c r="K2" s="3"/>
      <c r="L2" s="3"/>
      <c r="M2" s="3"/>
      <c r="N2" s="3"/>
      <c r="O2" s="3"/>
    </row>
    <row r="3" ht="35.65" customHeight="1" spans="1:15">
      <c r="A3" s="4" t="s">
        <v>2</v>
      </c>
      <c r="B3" s="4"/>
      <c r="C3" s="5" t="s">
        <v>3</v>
      </c>
      <c r="D3" s="6"/>
      <c r="E3" s="6"/>
      <c r="F3" s="6"/>
      <c r="G3" s="6"/>
      <c r="H3" s="6"/>
      <c r="I3" s="6"/>
      <c r="J3" s="6"/>
      <c r="K3" s="6"/>
      <c r="L3" s="6"/>
      <c r="M3" s="6"/>
      <c r="N3" s="6"/>
      <c r="O3" s="6"/>
    </row>
    <row r="4" ht="39.6" customHeight="1" spans="1:15">
      <c r="A4" s="4" t="s">
        <v>4</v>
      </c>
      <c r="B4" s="4"/>
      <c r="C4" s="4" t="s">
        <v>5</v>
      </c>
      <c r="D4" s="4"/>
      <c r="E4" s="4"/>
      <c r="F4" s="4"/>
      <c r="G4" s="4"/>
      <c r="H4" s="5" t="s">
        <v>6</v>
      </c>
      <c r="I4" s="24"/>
      <c r="J4" s="5" t="s">
        <v>7</v>
      </c>
      <c r="K4" s="6"/>
      <c r="L4" s="6"/>
      <c r="M4" s="6"/>
      <c r="N4" s="6"/>
      <c r="O4" s="6"/>
    </row>
    <row r="5" ht="39.6" customHeight="1" spans="1:15">
      <c r="A5" s="4" t="s">
        <v>8</v>
      </c>
      <c r="B5" s="4"/>
      <c r="C5" s="4" t="s">
        <v>9</v>
      </c>
      <c r="D5" s="4"/>
      <c r="E5" s="4"/>
      <c r="F5" s="4"/>
      <c r="G5" s="4"/>
      <c r="H5" s="5" t="s">
        <v>10</v>
      </c>
      <c r="I5" s="24"/>
      <c r="J5" s="5">
        <v>85157277</v>
      </c>
      <c r="K5" s="6"/>
      <c r="L5" s="6"/>
      <c r="M5" s="6"/>
      <c r="N5" s="6"/>
      <c r="O5" s="6"/>
    </row>
    <row r="6" ht="39.6" customHeight="1" spans="1:15">
      <c r="A6" s="4" t="s">
        <v>11</v>
      </c>
      <c r="B6" s="4"/>
      <c r="C6" s="4"/>
      <c r="D6" s="4"/>
      <c r="E6" s="4" t="s">
        <v>12</v>
      </c>
      <c r="F6" s="4" t="s">
        <v>13</v>
      </c>
      <c r="G6" s="4"/>
      <c r="H6" s="4" t="s">
        <v>14</v>
      </c>
      <c r="I6" s="4"/>
      <c r="J6" s="4" t="s">
        <v>15</v>
      </c>
      <c r="K6" s="4"/>
      <c r="L6" s="4" t="s">
        <v>16</v>
      </c>
      <c r="M6" s="4"/>
      <c r="N6" s="4" t="s">
        <v>17</v>
      </c>
      <c r="O6" s="4"/>
    </row>
    <row r="7" ht="39.6" customHeight="1" spans="1:15">
      <c r="A7" s="4"/>
      <c r="B7" s="4"/>
      <c r="C7" s="7" t="s">
        <v>18</v>
      </c>
      <c r="D7" s="7"/>
      <c r="E7" s="8">
        <v>153.001</v>
      </c>
      <c r="F7" s="8">
        <v>72.976</v>
      </c>
      <c r="G7" s="8"/>
      <c r="H7" s="8">
        <v>70.5</v>
      </c>
      <c r="I7" s="8"/>
      <c r="J7" s="4">
        <v>10</v>
      </c>
      <c r="K7" s="4"/>
      <c r="L7" s="25">
        <f>H7/F7</f>
        <v>0.966071037053278</v>
      </c>
      <c r="M7" s="25"/>
      <c r="N7" s="26">
        <f>J7*L7</f>
        <v>9.66071037053278</v>
      </c>
      <c r="O7" s="26"/>
    </row>
    <row r="8" ht="39.6" customHeight="1" spans="1:15">
      <c r="A8" s="4"/>
      <c r="B8" s="4"/>
      <c r="C8" s="4" t="s">
        <v>19</v>
      </c>
      <c r="D8" s="4"/>
      <c r="E8" s="8">
        <v>153.001</v>
      </c>
      <c r="F8" s="8">
        <v>72.976</v>
      </c>
      <c r="G8" s="8"/>
      <c r="H8" s="8">
        <v>70.5</v>
      </c>
      <c r="I8" s="8"/>
      <c r="J8" s="4" t="s">
        <v>20</v>
      </c>
      <c r="K8" s="4"/>
      <c r="L8" s="25">
        <f>H8/F8</f>
        <v>0.966071037053278</v>
      </c>
      <c r="M8" s="25"/>
      <c r="N8" s="4" t="s">
        <v>20</v>
      </c>
      <c r="O8" s="4"/>
    </row>
    <row r="9" ht="39.6" customHeight="1" spans="1:15">
      <c r="A9" s="4"/>
      <c r="B9" s="4"/>
      <c r="C9" s="4" t="s">
        <v>21</v>
      </c>
      <c r="D9" s="4"/>
      <c r="E9" s="8">
        <v>0</v>
      </c>
      <c r="F9" s="8">
        <v>0</v>
      </c>
      <c r="G9" s="8"/>
      <c r="H9" s="8">
        <v>0</v>
      </c>
      <c r="I9" s="8"/>
      <c r="J9" s="4" t="s">
        <v>20</v>
      </c>
      <c r="K9" s="4"/>
      <c r="L9" s="25" t="e">
        <f>H9/F9</f>
        <v>#DIV/0!</v>
      </c>
      <c r="M9" s="25"/>
      <c r="N9" s="4" t="s">
        <v>20</v>
      </c>
      <c r="O9" s="4"/>
    </row>
    <row r="10" ht="39.6" customHeight="1" spans="1:15">
      <c r="A10" s="4"/>
      <c r="B10" s="4"/>
      <c r="C10" s="4" t="s">
        <v>22</v>
      </c>
      <c r="D10" s="4"/>
      <c r="E10" s="8">
        <v>0</v>
      </c>
      <c r="F10" s="8">
        <v>0</v>
      </c>
      <c r="G10" s="8"/>
      <c r="H10" s="8">
        <v>0</v>
      </c>
      <c r="I10" s="8"/>
      <c r="J10" s="4" t="s">
        <v>20</v>
      </c>
      <c r="K10" s="4"/>
      <c r="L10" s="25" t="e">
        <f>H10/F10</f>
        <v>#DIV/0!</v>
      </c>
      <c r="M10" s="25"/>
      <c r="N10" s="4" t="s">
        <v>20</v>
      </c>
      <c r="O10" s="4"/>
    </row>
    <row r="11" ht="27" customHeight="1" spans="1:15">
      <c r="A11" s="4" t="s">
        <v>23</v>
      </c>
      <c r="B11" s="4" t="s">
        <v>24</v>
      </c>
      <c r="C11" s="4"/>
      <c r="D11" s="4"/>
      <c r="E11" s="4"/>
      <c r="F11" s="4"/>
      <c r="G11" s="4"/>
      <c r="H11" s="4" t="s">
        <v>25</v>
      </c>
      <c r="I11" s="4"/>
      <c r="J11" s="4"/>
      <c r="K11" s="4"/>
      <c r="L11" s="4"/>
      <c r="M11" s="4"/>
      <c r="N11" s="4"/>
      <c r="O11" s="4"/>
    </row>
    <row r="12" ht="158.1" customHeight="1" spans="1:15">
      <c r="A12" s="4"/>
      <c r="B12" s="9" t="s">
        <v>26</v>
      </c>
      <c r="C12" s="9"/>
      <c r="D12" s="9"/>
      <c r="E12" s="9"/>
      <c r="F12" s="9"/>
      <c r="G12" s="9"/>
      <c r="H12" s="10" t="s">
        <v>27</v>
      </c>
      <c r="I12" s="27"/>
      <c r="J12" s="27"/>
      <c r="K12" s="27"/>
      <c r="L12" s="27"/>
      <c r="M12" s="27"/>
      <c r="N12" s="27"/>
      <c r="O12" s="27"/>
    </row>
    <row r="13" ht="38.45" customHeight="1" spans="1:15">
      <c r="A13" s="4" t="s">
        <v>28</v>
      </c>
      <c r="B13" s="4" t="s">
        <v>29</v>
      </c>
      <c r="C13" s="4" t="s">
        <v>30</v>
      </c>
      <c r="D13" s="4" t="s">
        <v>31</v>
      </c>
      <c r="E13" s="4"/>
      <c r="F13" s="4"/>
      <c r="G13" s="4" t="s">
        <v>32</v>
      </c>
      <c r="H13" s="4" t="s">
        <v>33</v>
      </c>
      <c r="I13" s="4"/>
      <c r="J13" s="4" t="s">
        <v>15</v>
      </c>
      <c r="K13" s="15" t="s">
        <v>34</v>
      </c>
      <c r="L13" s="4"/>
      <c r="M13" s="4" t="s">
        <v>35</v>
      </c>
      <c r="N13" s="4"/>
      <c r="O13" s="4"/>
    </row>
    <row r="14" ht="38.45" customHeight="1" spans="1:15">
      <c r="A14" s="4"/>
      <c r="B14" s="4"/>
      <c r="C14" s="4"/>
      <c r="D14" s="4"/>
      <c r="E14" s="4"/>
      <c r="F14" s="4"/>
      <c r="G14" s="4"/>
      <c r="H14" s="4"/>
      <c r="I14" s="4"/>
      <c r="J14" s="4"/>
      <c r="K14" s="4"/>
      <c r="L14" s="4"/>
      <c r="M14" s="4"/>
      <c r="N14" s="4"/>
      <c r="O14" s="4"/>
    </row>
    <row r="15" ht="47.45" customHeight="1" spans="1:15">
      <c r="A15" s="4"/>
      <c r="B15" s="4" t="s">
        <v>36</v>
      </c>
      <c r="C15" s="11" t="s">
        <v>37</v>
      </c>
      <c r="D15" s="12" t="s">
        <v>38</v>
      </c>
      <c r="E15" s="12"/>
      <c r="F15" s="12"/>
      <c r="G15" s="4" t="s">
        <v>39</v>
      </c>
      <c r="H15" s="13" t="s">
        <v>40</v>
      </c>
      <c r="I15" s="13"/>
      <c r="J15" s="28">
        <v>3.5</v>
      </c>
      <c r="K15" s="13">
        <v>3.5</v>
      </c>
      <c r="L15" s="13"/>
      <c r="M15" s="4"/>
      <c r="N15" s="4"/>
      <c r="O15" s="4"/>
    </row>
    <row r="16" ht="47.45" customHeight="1" spans="1:15">
      <c r="A16" s="4"/>
      <c r="B16" s="4"/>
      <c r="C16" s="14"/>
      <c r="D16" s="12" t="s">
        <v>41</v>
      </c>
      <c r="E16" s="12"/>
      <c r="F16" s="12"/>
      <c r="G16" s="4" t="s">
        <v>42</v>
      </c>
      <c r="H16" s="13" t="s">
        <v>43</v>
      </c>
      <c r="I16" s="13"/>
      <c r="J16" s="28">
        <v>3.5</v>
      </c>
      <c r="K16" s="13">
        <v>0</v>
      </c>
      <c r="L16" s="13"/>
      <c r="M16" s="4" t="s">
        <v>44</v>
      </c>
      <c r="N16" s="4"/>
      <c r="O16" s="4"/>
    </row>
    <row r="17" ht="47.45" customHeight="1" spans="1:15">
      <c r="A17" s="4"/>
      <c r="B17" s="4"/>
      <c r="C17" s="14"/>
      <c r="D17" s="12" t="s">
        <v>45</v>
      </c>
      <c r="E17" s="12"/>
      <c r="F17" s="12"/>
      <c r="G17" s="4" t="s">
        <v>39</v>
      </c>
      <c r="H17" s="15" t="s">
        <v>46</v>
      </c>
      <c r="I17" s="15"/>
      <c r="J17" s="28">
        <v>3.5</v>
      </c>
      <c r="K17" s="13">
        <v>3.5</v>
      </c>
      <c r="L17" s="13"/>
      <c r="M17" s="4"/>
      <c r="N17" s="4"/>
      <c r="O17" s="4"/>
    </row>
    <row r="18" ht="47.45" customHeight="1" spans="1:15">
      <c r="A18" s="4"/>
      <c r="B18" s="4"/>
      <c r="C18" s="16"/>
      <c r="D18" s="12" t="s">
        <v>47</v>
      </c>
      <c r="E18" s="12"/>
      <c r="F18" s="12"/>
      <c r="G18" s="4" t="s">
        <v>48</v>
      </c>
      <c r="H18" s="15" t="s">
        <v>49</v>
      </c>
      <c r="I18" s="15"/>
      <c r="J18" s="28">
        <v>3.5</v>
      </c>
      <c r="K18" s="13">
        <v>3.5</v>
      </c>
      <c r="L18" s="13"/>
      <c r="M18" s="4"/>
      <c r="N18" s="4"/>
      <c r="O18" s="4"/>
    </row>
    <row r="19" ht="47.45" customHeight="1" spans="1:15">
      <c r="A19" s="4"/>
      <c r="B19" s="4"/>
      <c r="C19" s="11" t="s">
        <v>50</v>
      </c>
      <c r="D19" s="12" t="s">
        <v>51</v>
      </c>
      <c r="E19" s="12"/>
      <c r="F19" s="12"/>
      <c r="G19" s="4" t="s">
        <v>52</v>
      </c>
      <c r="H19" s="17">
        <v>0.94</v>
      </c>
      <c r="I19" s="13"/>
      <c r="J19" s="28">
        <v>2</v>
      </c>
      <c r="K19" s="13">
        <v>2</v>
      </c>
      <c r="L19" s="13"/>
      <c r="M19" s="4"/>
      <c r="N19" s="4"/>
      <c r="O19" s="4"/>
    </row>
    <row r="20" ht="47.45" customHeight="1" spans="1:15">
      <c r="A20" s="4"/>
      <c r="B20" s="4"/>
      <c r="C20" s="14"/>
      <c r="D20" s="12" t="s">
        <v>53</v>
      </c>
      <c r="E20" s="12"/>
      <c r="F20" s="12"/>
      <c r="G20" s="4" t="s">
        <v>54</v>
      </c>
      <c r="H20" s="17">
        <v>0.98</v>
      </c>
      <c r="I20" s="13"/>
      <c r="J20" s="28">
        <v>2</v>
      </c>
      <c r="K20" s="13">
        <v>2</v>
      </c>
      <c r="L20" s="13"/>
      <c r="M20" s="4"/>
      <c r="N20" s="4"/>
      <c r="O20" s="4"/>
    </row>
    <row r="21" ht="47.45" customHeight="1" spans="1:15">
      <c r="A21" s="4"/>
      <c r="B21" s="4"/>
      <c r="C21" s="14"/>
      <c r="D21" s="12" t="s">
        <v>55</v>
      </c>
      <c r="E21" s="12"/>
      <c r="F21" s="12"/>
      <c r="G21" s="4" t="s">
        <v>54</v>
      </c>
      <c r="H21" s="17">
        <v>0.99</v>
      </c>
      <c r="I21" s="13"/>
      <c r="J21" s="28">
        <v>2</v>
      </c>
      <c r="K21" s="13">
        <v>2</v>
      </c>
      <c r="L21" s="13"/>
      <c r="M21" s="4"/>
      <c r="N21" s="4"/>
      <c r="O21" s="4"/>
    </row>
    <row r="22" ht="47.45" customHeight="1" spans="1:15">
      <c r="A22" s="4"/>
      <c r="B22" s="4"/>
      <c r="C22" s="14"/>
      <c r="D22" s="12" t="s">
        <v>56</v>
      </c>
      <c r="E22" s="12"/>
      <c r="F22" s="12"/>
      <c r="G22" s="4" t="s">
        <v>57</v>
      </c>
      <c r="H22" s="13" t="s">
        <v>58</v>
      </c>
      <c r="I22" s="13"/>
      <c r="J22" s="28">
        <v>2</v>
      </c>
      <c r="K22" s="13">
        <v>2</v>
      </c>
      <c r="L22" s="13"/>
      <c r="M22" s="4"/>
      <c r="N22" s="4"/>
      <c r="O22" s="4"/>
    </row>
    <row r="23" ht="47.45" customHeight="1" spans="1:15">
      <c r="A23" s="4"/>
      <c r="B23" s="4"/>
      <c r="C23" s="14"/>
      <c r="D23" s="12" t="s">
        <v>59</v>
      </c>
      <c r="E23" s="12"/>
      <c r="F23" s="12"/>
      <c r="G23" s="4" t="s">
        <v>52</v>
      </c>
      <c r="H23" s="17">
        <v>0.95</v>
      </c>
      <c r="I23" s="13"/>
      <c r="J23" s="28">
        <v>2</v>
      </c>
      <c r="K23" s="13">
        <v>2</v>
      </c>
      <c r="L23" s="13"/>
      <c r="M23" s="4"/>
      <c r="N23" s="4"/>
      <c r="O23" s="4"/>
    </row>
    <row r="24" ht="47.45" customHeight="1" spans="1:15">
      <c r="A24" s="4"/>
      <c r="B24" s="4"/>
      <c r="C24" s="16"/>
      <c r="D24" s="12" t="s">
        <v>60</v>
      </c>
      <c r="E24" s="12"/>
      <c r="F24" s="12"/>
      <c r="G24" s="4" t="s">
        <v>61</v>
      </c>
      <c r="H24" s="13" t="s">
        <v>62</v>
      </c>
      <c r="I24" s="13"/>
      <c r="J24" s="28">
        <v>2</v>
      </c>
      <c r="K24" s="13">
        <v>2</v>
      </c>
      <c r="L24" s="13"/>
      <c r="M24" s="4"/>
      <c r="N24" s="4"/>
      <c r="O24" s="4"/>
    </row>
    <row r="25" ht="47.45" customHeight="1" spans="1:15">
      <c r="A25" s="4"/>
      <c r="B25" s="4"/>
      <c r="C25" s="4" t="s">
        <v>63</v>
      </c>
      <c r="D25" s="12" t="s">
        <v>64</v>
      </c>
      <c r="E25" s="12"/>
      <c r="F25" s="12"/>
      <c r="G25" s="4" t="s">
        <v>65</v>
      </c>
      <c r="H25" s="18" t="s">
        <v>66</v>
      </c>
      <c r="I25" s="18"/>
      <c r="J25" s="28">
        <v>12</v>
      </c>
      <c r="K25" s="13">
        <v>10</v>
      </c>
      <c r="L25" s="13"/>
      <c r="M25" s="4" t="s">
        <v>67</v>
      </c>
      <c r="N25" s="4"/>
      <c r="O25" s="4"/>
    </row>
    <row r="26" ht="47.45" customHeight="1" spans="1:15">
      <c r="A26" s="4"/>
      <c r="B26" s="4"/>
      <c r="C26" s="4" t="s">
        <v>68</v>
      </c>
      <c r="D26" s="12" t="s">
        <v>69</v>
      </c>
      <c r="E26" s="12"/>
      <c r="F26" s="12"/>
      <c r="G26" s="4" t="s">
        <v>70</v>
      </c>
      <c r="H26" s="13" t="s">
        <v>71</v>
      </c>
      <c r="I26" s="13"/>
      <c r="J26" s="28">
        <v>12</v>
      </c>
      <c r="K26" s="29">
        <v>12</v>
      </c>
      <c r="L26" s="29"/>
      <c r="M26" s="4"/>
      <c r="N26" s="4"/>
      <c r="O26" s="4"/>
    </row>
    <row r="27" ht="47.45" customHeight="1" spans="1:15">
      <c r="A27" s="4" t="s">
        <v>72</v>
      </c>
      <c r="B27" s="4" t="s">
        <v>73</v>
      </c>
      <c r="C27" s="4" t="s">
        <v>74</v>
      </c>
      <c r="D27" s="12" t="s">
        <v>75</v>
      </c>
      <c r="E27" s="12"/>
      <c r="F27" s="12"/>
      <c r="G27" s="4" t="s">
        <v>76</v>
      </c>
      <c r="H27" s="13" t="s">
        <v>77</v>
      </c>
      <c r="I27" s="13"/>
      <c r="J27" s="28">
        <v>10</v>
      </c>
      <c r="K27" s="13">
        <v>9</v>
      </c>
      <c r="L27" s="13"/>
      <c r="M27" s="4"/>
      <c r="N27" s="4"/>
      <c r="O27" s="4"/>
    </row>
    <row r="28" ht="47.45" customHeight="1" spans="1:15">
      <c r="A28" s="4"/>
      <c r="B28" s="4"/>
      <c r="C28" s="4"/>
      <c r="D28" s="12" t="s">
        <v>78</v>
      </c>
      <c r="E28" s="12"/>
      <c r="F28" s="12"/>
      <c r="G28" s="4" t="s">
        <v>79</v>
      </c>
      <c r="H28" s="17">
        <v>0.9</v>
      </c>
      <c r="I28" s="13"/>
      <c r="J28" s="28">
        <v>10</v>
      </c>
      <c r="K28" s="13">
        <v>10</v>
      </c>
      <c r="L28" s="13"/>
      <c r="M28" s="4"/>
      <c r="N28" s="4"/>
      <c r="O28" s="4"/>
    </row>
    <row r="29" ht="47.45" customHeight="1" spans="1:15">
      <c r="A29" s="4"/>
      <c r="B29" s="4"/>
      <c r="C29" s="4"/>
      <c r="D29" s="12" t="s">
        <v>80</v>
      </c>
      <c r="E29" s="12"/>
      <c r="F29" s="12"/>
      <c r="G29" s="4" t="s">
        <v>76</v>
      </c>
      <c r="H29" s="13" t="s">
        <v>77</v>
      </c>
      <c r="I29" s="13"/>
      <c r="J29" s="28">
        <v>10</v>
      </c>
      <c r="K29" s="13">
        <v>9</v>
      </c>
      <c r="L29" s="13"/>
      <c r="M29" s="4"/>
      <c r="N29" s="4"/>
      <c r="O29" s="4"/>
    </row>
    <row r="30" ht="47.45" customHeight="1" spans="1:15">
      <c r="A30" s="4"/>
      <c r="B30" s="4" t="s">
        <v>81</v>
      </c>
      <c r="C30" s="4" t="s">
        <v>82</v>
      </c>
      <c r="D30" s="12" t="s">
        <v>83</v>
      </c>
      <c r="E30" s="12"/>
      <c r="F30" s="12"/>
      <c r="G30" s="4" t="s">
        <v>84</v>
      </c>
      <c r="H30" s="19">
        <v>0.9</v>
      </c>
      <c r="I30" s="19"/>
      <c r="J30" s="28">
        <v>10</v>
      </c>
      <c r="K30" s="13">
        <v>10</v>
      </c>
      <c r="L30" s="13"/>
      <c r="M30" s="4"/>
      <c r="N30" s="4"/>
      <c r="O30" s="4"/>
    </row>
    <row r="31" s="1" customFormat="1" ht="47.45" customHeight="1" spans="1:15">
      <c r="A31" s="20" t="s">
        <v>85</v>
      </c>
      <c r="B31" s="20"/>
      <c r="C31" s="20"/>
      <c r="D31" s="20"/>
      <c r="E31" s="20"/>
      <c r="F31" s="20"/>
      <c r="G31" s="20"/>
      <c r="H31" s="20"/>
      <c r="I31" s="20"/>
      <c r="J31" s="20">
        <f>SUM(J15:J30)</f>
        <v>90</v>
      </c>
      <c r="K31" s="30">
        <f>SUM(K15:K30)+N7</f>
        <v>92.1607103705328</v>
      </c>
      <c r="L31" s="20"/>
      <c r="M31" s="31" t="s">
        <v>86</v>
      </c>
      <c r="N31" s="31"/>
      <c r="O31" s="31"/>
    </row>
    <row r="32" ht="39.6" customHeight="1" spans="1:15">
      <c r="A32" s="21" t="s">
        <v>87</v>
      </c>
      <c r="B32" s="22"/>
      <c r="C32" s="22"/>
      <c r="D32" s="22"/>
      <c r="E32" s="22"/>
      <c r="F32" s="22"/>
      <c r="G32" s="22"/>
      <c r="H32" s="22"/>
      <c r="I32" s="22"/>
      <c r="J32" s="22"/>
      <c r="K32" s="22"/>
      <c r="L32" s="22"/>
      <c r="M32" s="22"/>
      <c r="N32" s="22"/>
      <c r="O32" s="22"/>
    </row>
    <row r="33" ht="39.6" customHeight="1" spans="1:15">
      <c r="A33" s="23"/>
      <c r="B33" s="23"/>
      <c r="C33" s="23"/>
      <c r="D33" s="23"/>
      <c r="E33" s="23"/>
      <c r="F33" s="23"/>
      <c r="G33" s="23"/>
      <c r="H33" s="23"/>
      <c r="I33" s="23"/>
      <c r="J33" s="23"/>
      <c r="K33" s="23"/>
      <c r="L33" s="23"/>
      <c r="M33" s="23"/>
      <c r="N33" s="23"/>
      <c r="O33" s="23"/>
    </row>
    <row r="34" ht="39.6" customHeight="1" spans="1:15">
      <c r="A34" s="23"/>
      <c r="B34" s="23"/>
      <c r="C34" s="23"/>
      <c r="D34" s="23"/>
      <c r="E34" s="23"/>
      <c r="F34" s="23"/>
      <c r="G34" s="23"/>
      <c r="H34" s="23"/>
      <c r="I34" s="23"/>
      <c r="J34" s="23"/>
      <c r="K34" s="23"/>
      <c r="L34" s="23"/>
      <c r="M34" s="23"/>
      <c r="N34" s="23"/>
      <c r="O34" s="23"/>
    </row>
    <row r="35" ht="39.6" customHeight="1" spans="1:15">
      <c r="A35" s="23"/>
      <c r="B35" s="23"/>
      <c r="C35" s="23"/>
      <c r="D35" s="23"/>
      <c r="E35" s="23"/>
      <c r="F35" s="23"/>
      <c r="G35" s="23"/>
      <c r="H35" s="23"/>
      <c r="I35" s="23"/>
      <c r="J35" s="23"/>
      <c r="K35" s="23"/>
      <c r="L35" s="23"/>
      <c r="M35" s="23"/>
      <c r="N35" s="23"/>
      <c r="O35" s="23"/>
    </row>
    <row r="36" ht="39.6" customHeight="1" spans="1:15">
      <c r="A36" s="23"/>
      <c r="B36" s="23"/>
      <c r="C36" s="23"/>
      <c r="D36" s="23"/>
      <c r="E36" s="23"/>
      <c r="F36" s="23"/>
      <c r="G36" s="23"/>
      <c r="H36" s="23"/>
      <c r="I36" s="23"/>
      <c r="J36" s="23"/>
      <c r="K36" s="23"/>
      <c r="L36" s="23"/>
      <c r="M36" s="23"/>
      <c r="N36" s="23"/>
      <c r="O36" s="23"/>
    </row>
    <row r="37" ht="39.6" customHeight="1" spans="1:15">
      <c r="A37" s="23"/>
      <c r="B37" s="23"/>
      <c r="C37" s="23"/>
      <c r="D37" s="23"/>
      <c r="E37" s="23"/>
      <c r="F37" s="23"/>
      <c r="G37" s="23"/>
      <c r="H37" s="23"/>
      <c r="I37" s="23"/>
      <c r="J37" s="23"/>
      <c r="K37" s="23"/>
      <c r="L37" s="23"/>
      <c r="M37" s="23"/>
      <c r="N37" s="23"/>
      <c r="O37" s="23"/>
    </row>
    <row r="38" ht="39.6" customHeight="1" spans="1:15">
      <c r="A38" s="23"/>
      <c r="B38" s="23"/>
      <c r="C38" s="23"/>
      <c r="D38" s="23"/>
      <c r="E38" s="23"/>
      <c r="F38" s="23"/>
      <c r="G38" s="23"/>
      <c r="H38" s="23"/>
      <c r="I38" s="23"/>
      <c r="J38" s="23"/>
      <c r="K38" s="23"/>
      <c r="L38" s="23"/>
      <c r="M38" s="23"/>
      <c r="N38" s="23"/>
      <c r="O38" s="23"/>
    </row>
    <row r="39" spans="1:15">
      <c r="A39" s="23"/>
      <c r="B39" s="23"/>
      <c r="C39" s="23"/>
      <c r="D39" s="23"/>
      <c r="E39" s="23"/>
      <c r="F39" s="23"/>
      <c r="G39" s="23"/>
      <c r="H39" s="23"/>
      <c r="I39" s="23"/>
      <c r="J39" s="23"/>
      <c r="K39" s="23"/>
      <c r="L39" s="23"/>
      <c r="M39" s="23"/>
      <c r="N39" s="23"/>
      <c r="O39" s="23"/>
    </row>
    <row r="40" spans="1:15">
      <c r="A40" s="23"/>
      <c r="B40" s="23"/>
      <c r="C40" s="23"/>
      <c r="D40" s="23"/>
      <c r="E40" s="23"/>
      <c r="F40" s="23"/>
      <c r="G40" s="23"/>
      <c r="H40" s="23"/>
      <c r="I40" s="23"/>
      <c r="J40" s="23"/>
      <c r="K40" s="23"/>
      <c r="L40" s="23"/>
      <c r="M40" s="23"/>
      <c r="N40" s="23"/>
      <c r="O40" s="23"/>
    </row>
    <row r="41" spans="1:15">
      <c r="A41" s="23"/>
      <c r="B41" s="23"/>
      <c r="C41" s="23"/>
      <c r="D41" s="23"/>
      <c r="E41" s="23"/>
      <c r="F41" s="23"/>
      <c r="G41" s="23"/>
      <c r="H41" s="23"/>
      <c r="I41" s="23"/>
      <c r="J41" s="23"/>
      <c r="K41" s="23"/>
      <c r="L41" s="23"/>
      <c r="M41" s="23"/>
      <c r="N41" s="23"/>
      <c r="O41" s="23"/>
    </row>
    <row r="42" spans="1:15">
      <c r="A42" s="23"/>
      <c r="B42" s="23"/>
      <c r="C42" s="23"/>
      <c r="D42" s="23"/>
      <c r="E42" s="23"/>
      <c r="F42" s="23"/>
      <c r="G42" s="23"/>
      <c r="H42" s="23"/>
      <c r="I42" s="23"/>
      <c r="J42" s="23"/>
      <c r="K42" s="23"/>
      <c r="L42" s="23"/>
      <c r="M42" s="23"/>
      <c r="N42" s="23"/>
      <c r="O42" s="23"/>
    </row>
    <row r="43" spans="1:15">
      <c r="A43" s="23"/>
      <c r="B43" s="23"/>
      <c r="C43" s="23"/>
      <c r="D43" s="23"/>
      <c r="E43" s="23"/>
      <c r="F43" s="23"/>
      <c r="G43" s="23"/>
      <c r="H43" s="23"/>
      <c r="I43" s="23"/>
      <c r="J43" s="23"/>
      <c r="K43" s="23"/>
      <c r="L43" s="23"/>
      <c r="M43" s="23"/>
      <c r="N43" s="23"/>
      <c r="O43" s="23"/>
    </row>
    <row r="44" spans="1:15">
      <c r="A44" s="23"/>
      <c r="B44" s="23"/>
      <c r="C44" s="23"/>
      <c r="D44" s="23"/>
      <c r="E44" s="23"/>
      <c r="F44" s="23"/>
      <c r="G44" s="23"/>
      <c r="H44" s="23"/>
      <c r="I44" s="23"/>
      <c r="J44" s="23"/>
      <c r="K44" s="23"/>
      <c r="L44" s="23"/>
      <c r="M44" s="23"/>
      <c r="N44" s="23"/>
      <c r="O44" s="23"/>
    </row>
    <row r="45" spans="1:15">
      <c r="A45" s="23"/>
      <c r="B45" s="23"/>
      <c r="C45" s="23"/>
      <c r="D45" s="23"/>
      <c r="E45" s="23"/>
      <c r="F45" s="23"/>
      <c r="G45" s="23"/>
      <c r="H45" s="23"/>
      <c r="I45" s="23"/>
      <c r="J45" s="23"/>
      <c r="K45" s="23"/>
      <c r="L45" s="23"/>
      <c r="M45" s="23"/>
      <c r="N45" s="23"/>
      <c r="O45" s="23"/>
    </row>
    <row r="46" spans="1:15">
      <c r="A46" s="23"/>
      <c r="B46" s="23"/>
      <c r="C46" s="23"/>
      <c r="D46" s="23"/>
      <c r="E46" s="23"/>
      <c r="F46" s="23"/>
      <c r="G46" s="23"/>
      <c r="H46" s="23"/>
      <c r="I46" s="23"/>
      <c r="J46" s="23"/>
      <c r="K46" s="23"/>
      <c r="L46" s="23"/>
      <c r="M46" s="23"/>
      <c r="N46" s="23"/>
      <c r="O46" s="23"/>
    </row>
  </sheetData>
  <mergeCells count="130">
    <mergeCell ref="A2:O2"/>
    <mergeCell ref="A3:B3"/>
    <mergeCell ref="C3:O3"/>
    <mergeCell ref="A4:B4"/>
    <mergeCell ref="C4:G4"/>
    <mergeCell ref="H4:I4"/>
    <mergeCell ref="J4:O4"/>
    <mergeCell ref="A5:B5"/>
    <mergeCell ref="C5:G5"/>
    <mergeCell ref="H5:I5"/>
    <mergeCell ref="J5:O5"/>
    <mergeCell ref="C6:D6"/>
    <mergeCell ref="F6:G6"/>
    <mergeCell ref="H6:I6"/>
    <mergeCell ref="J6:K6"/>
    <mergeCell ref="L6:M6"/>
    <mergeCell ref="N6:O6"/>
    <mergeCell ref="C7:D7"/>
    <mergeCell ref="F7:G7"/>
    <mergeCell ref="H7:I7"/>
    <mergeCell ref="J7:K7"/>
    <mergeCell ref="L7:M7"/>
    <mergeCell ref="N7:O7"/>
    <mergeCell ref="C8:D8"/>
    <mergeCell ref="F8:G8"/>
    <mergeCell ref="H8:I8"/>
    <mergeCell ref="J8:K8"/>
    <mergeCell ref="L8:M8"/>
    <mergeCell ref="N8:O8"/>
    <mergeCell ref="C9:D9"/>
    <mergeCell ref="F9:G9"/>
    <mergeCell ref="H9:I9"/>
    <mergeCell ref="J9:K9"/>
    <mergeCell ref="L9:M9"/>
    <mergeCell ref="N9:O9"/>
    <mergeCell ref="C10:D10"/>
    <mergeCell ref="F10:G10"/>
    <mergeCell ref="H10:I10"/>
    <mergeCell ref="J10:K10"/>
    <mergeCell ref="L10:M10"/>
    <mergeCell ref="N10:O10"/>
    <mergeCell ref="B11:G11"/>
    <mergeCell ref="H11:O11"/>
    <mergeCell ref="B12:G12"/>
    <mergeCell ref="H12:O12"/>
    <mergeCell ref="D15:F15"/>
    <mergeCell ref="H15:I15"/>
    <mergeCell ref="K15:L15"/>
    <mergeCell ref="M15:O15"/>
    <mergeCell ref="D16:F16"/>
    <mergeCell ref="H16:I16"/>
    <mergeCell ref="K16:L16"/>
    <mergeCell ref="M16:O16"/>
    <mergeCell ref="D17:F17"/>
    <mergeCell ref="H17:I17"/>
    <mergeCell ref="K17:L17"/>
    <mergeCell ref="M17:O17"/>
    <mergeCell ref="D18:F18"/>
    <mergeCell ref="H18:I18"/>
    <mergeCell ref="K18:L18"/>
    <mergeCell ref="M18:O18"/>
    <mergeCell ref="D19:F19"/>
    <mergeCell ref="H19:I19"/>
    <mergeCell ref="K19:L19"/>
    <mergeCell ref="M19:O19"/>
    <mergeCell ref="D20:F20"/>
    <mergeCell ref="H20:I20"/>
    <mergeCell ref="K20:L20"/>
    <mergeCell ref="M20:O20"/>
    <mergeCell ref="D21:F21"/>
    <mergeCell ref="H21:I21"/>
    <mergeCell ref="K21:L21"/>
    <mergeCell ref="M21:O21"/>
    <mergeCell ref="D22:F22"/>
    <mergeCell ref="H22:I22"/>
    <mergeCell ref="K22:L22"/>
    <mergeCell ref="M22:O22"/>
    <mergeCell ref="D23:F23"/>
    <mergeCell ref="H23:I23"/>
    <mergeCell ref="K23:L23"/>
    <mergeCell ref="M23:O23"/>
    <mergeCell ref="D24:F24"/>
    <mergeCell ref="H24:I24"/>
    <mergeCell ref="K24:L24"/>
    <mergeCell ref="M24:O24"/>
    <mergeCell ref="D25:F25"/>
    <mergeCell ref="H25:I25"/>
    <mergeCell ref="K25:L25"/>
    <mergeCell ref="M25:O25"/>
    <mergeCell ref="D26:F26"/>
    <mergeCell ref="H26:I26"/>
    <mergeCell ref="K26:L26"/>
    <mergeCell ref="M26:O26"/>
    <mergeCell ref="D27:F27"/>
    <mergeCell ref="H27:I27"/>
    <mergeCell ref="K27:L27"/>
    <mergeCell ref="M27:O27"/>
    <mergeCell ref="D28:F28"/>
    <mergeCell ref="H28:I28"/>
    <mergeCell ref="K28:L28"/>
    <mergeCell ref="M28:O28"/>
    <mergeCell ref="D29:F29"/>
    <mergeCell ref="H29:I29"/>
    <mergeCell ref="K29:L29"/>
    <mergeCell ref="M29:O29"/>
    <mergeCell ref="D30:F30"/>
    <mergeCell ref="H30:I30"/>
    <mergeCell ref="K30:L30"/>
    <mergeCell ref="M30:O30"/>
    <mergeCell ref="A31:I31"/>
    <mergeCell ref="K31:L31"/>
    <mergeCell ref="M31:O31"/>
    <mergeCell ref="A11:A12"/>
    <mergeCell ref="A13:A26"/>
    <mergeCell ref="A27:A30"/>
    <mergeCell ref="B13:B14"/>
    <mergeCell ref="B15:B26"/>
    <mergeCell ref="B27:B29"/>
    <mergeCell ref="C13:C14"/>
    <mergeCell ref="C15:C18"/>
    <mergeCell ref="C19:C24"/>
    <mergeCell ref="C27:C29"/>
    <mergeCell ref="G13:G14"/>
    <mergeCell ref="J13:J14"/>
    <mergeCell ref="H13:I14"/>
    <mergeCell ref="K13:L14"/>
    <mergeCell ref="D13:F14"/>
    <mergeCell ref="M13:O14"/>
    <mergeCell ref="A6:B10"/>
    <mergeCell ref="A32:O46"/>
  </mergeCells>
  <printOptions horizontalCentered="1"/>
  <pageMargins left="0.275590551181102" right="0.118110236220472" top="0.275590551181102" bottom="0.275590551181102" header="0.15748031496063" footer="0.118110236220472"/>
  <pageSetup paperSize="9" scale="55"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韩丹丹</dc:creator>
  <cp:lastModifiedBy>86155</cp:lastModifiedBy>
  <dcterms:created xsi:type="dcterms:W3CDTF">2015-06-06T02:19:00Z</dcterms:created>
  <cp:lastPrinted>2023-04-12T17:55:00Z</cp:lastPrinted>
  <dcterms:modified xsi:type="dcterms:W3CDTF">2023-05-18T08:46:29Z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2052-11.1.0.14309</vt:lpwstr>
  </property>
  <property fmtid="{D5CDD505-2E9C-101B-9397-08002B2CF9AE}" pid="3" name="ICV">
    <vt:lpwstr>9FDF3C85C64B4F2EA102B6D34D1894B4_13</vt:lpwstr>
  </property>
</Properties>
</file>