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  <sheet name="Sheet1" sheetId="7" r:id="rId2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<sst xmlns="http://schemas.openxmlformats.org/spreadsheetml/2006/main" count="87" uniqueCount="73">
  <si>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</si>
  <si>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</si>
  <si>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</si>
  <si>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档案工作项目</t>
  </si>
  <si>
    <t>主管部门</t>
  </si>
  <si>
    <t>北京市文化和旅游局</t>
  </si>
  <si>
    <t>实施单位</t>
  </si>
  <si>
    <t>北京市文化和旅游局本级行政</t>
  </si>
  <si>
    <t>项目负责人</t>
  </si>
  <si>
    <t>陈晓静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</si>
  <si>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</si>
  <si>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</si>
  <si>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</si>
  <si>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</si>
  <si>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</si>
  <si>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</si>
  <si>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</si>
  <si>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</si>
  <si>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</si>
  <si>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</si>
  <si>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</si>
  <si>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</si>
  <si>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</si>
  <si>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</si>
  <si>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</si>
  <si>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</si>
  <si>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一是为保证局机关年度档案整理工作顺利完成，维护档案的齐全与完整，该项目建设是当前及今后一项稳定长期工作，是档案工作信息化建设的基本要求，对提高行政服务效能具有重要的辅助作用；二是为数字档案室建设而完成的一项常态化工作，即遵照北京市委办公厅  北京市人民政府办公厅印发《北京市“十四五”时期档案事业发展规划中提到：“继续做好“存量数字化”，提高传统载体档案数字化成果数量和质量，确保数字化成果质量符合标准要求”。将纸质档案进行数字化扫描等相关工作。
</t>
  </si>
  <si>
    <t>2021年局机关档案项目完成情况
1、年度立卷归档整理工作：共完成分类整理约8500卷，约占整理工作量的94%。
2、档案数字化扫描工作：共完成数字化扫描约11万页（约13500卷），约占整理工作量的94.84%。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</si>
  <si>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</si>
  <si>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</si>
  <si>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</si>
  <si>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</si>
  <si>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</si>
  <si>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</si>
  <si>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</si>
  <si>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</si>
  <si>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</si>
  <si>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年度立卷归档整理工作</t>
  </si>
  <si>
    <t>≥8500卷</t>
  </si>
  <si>
    <t>8000卷</t>
  </si>
  <si>
    <t>7</t>
  </si>
  <si>
    <t>因疫情原因导致收集档案无法进场</t>
  </si>
  <si>
    <t>档案数字化扫描工作</t>
  </si>
  <si>
    <t>≥14233卷</t>
  </si>
  <si>
    <t>13500卷</t>
  </si>
  <si>
    <t>质量指标</t>
  </si>
  <si>
    <t>归档率</t>
  </si>
  <si>
    <t>＝100%</t>
  </si>
  <si>
    <t>12</t>
  </si>
  <si>
    <t>时效指标</t>
  </si>
  <si>
    <t>项目完成时间</t>
  </si>
  <si>
    <t>≤12月</t>
  </si>
  <si>
    <t>2022年未完成</t>
  </si>
  <si>
    <t>成本指标</t>
  </si>
  <si>
    <t>预算控制数</t>
  </si>
  <si>
    <t>≤49.29万元</t>
  </si>
  <si>
    <t>32.625772万元</t>
  </si>
  <si>
    <t>效益指标
（30分）</t>
  </si>
  <si>
    <t>社会效益指标</t>
  </si>
  <si>
    <t>有利于维护维护档案的齐全与完整</t>
  </si>
  <si>
    <t>优良中低差</t>
  </si>
  <si>
    <t>优</t>
  </si>
  <si>
    <t>15</t>
  </si>
  <si>
    <t>提高工作效率</t>
  </si>
  <si>
    <t>满意度指标
（10分）</t>
  </si>
  <si>
    <t>服务对象满意度指标</t>
  </si>
  <si>
    <t>单位满意度</t>
  </si>
  <si>
    <t>≥90%</t>
  </si>
  <si>
    <t>10</t>
  </si>
  <si>
    <t>配合度很高，工作能力较强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</si>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</sst>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13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23" borderId="16" applyNumberFormat="0" applyAlignment="0" applyProtection="0">
      <alignment vertical="center"/>
    </xf>
    <xf numFmtId="0" fontId="24" fillId="23" borderId="11" applyNumberFormat="0" applyAlignment="0" applyProtection="0">
      <alignment vertical="center"/>
    </xf>
    <xf numFmtId="0" fontId="27" fillId="26" borderId="17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zoomScaleSheetLayoutView="70" workbookViewId="0">
      <selection activeCell="Q8" sqref="Q8"/>
    </sheetView>
  </sheetViews>
  <sheetFormatPr defaultColWidth="9" defaultRowHeight="13.8"/>
  <cols>
    <col min="1" max="1" width="12.1111111111111" style="2" customWidth="1"/>
    <col min="2" max="2" width="9.2037037037037" style="2" customWidth="1"/>
    <col min="3" max="3" width="14.5925925925926" style="2" customWidth="1"/>
    <col min="4" max="4" width="10.2314814814815" style="2" customWidth="1"/>
    <col min="5" max="5" width="10.2222222222222" style="2" customWidth="1"/>
    <col min="6" max="6" width="13.0185185185185" style="2" customWidth="1"/>
    <col min="7" max="7" width="11.75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24.1296296296296" style="2" customWidth="1"/>
    <col min="12" max="12" width="16.037037037037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>
        <v>85157130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49.29</v>
      </c>
      <c r="F7" s="9">
        <v>49.29</v>
      </c>
      <c r="G7" s="9"/>
      <c r="H7" s="10">
        <v>32.625772</v>
      </c>
      <c r="I7" s="10"/>
      <c r="J7" s="5">
        <v>10</v>
      </c>
      <c r="K7" s="5"/>
      <c r="L7" s="24">
        <f>H7/F7</f>
        <v>0.661914627713532</v>
      </c>
      <c r="M7" s="24"/>
      <c r="N7" s="9">
        <f>J7*L7</f>
        <v>6.61914627713532</v>
      </c>
      <c r="O7" s="9"/>
    </row>
    <row r="8" spans="1:15">
      <c r="A8" s="5"/>
      <c r="B8" s="5"/>
      <c r="C8" s="5" t="s">
        <v>19</v>
      </c>
      <c r="D8" s="5"/>
      <c r="E8" s="9">
        <v>50.29</v>
      </c>
      <c r="F8" s="9">
        <v>50.29</v>
      </c>
      <c r="G8" s="9"/>
      <c r="H8" s="10">
        <v>33.625772</v>
      </c>
      <c r="I8" s="10"/>
      <c r="J8" s="5" t="s">
        <v>20</v>
      </c>
      <c r="K8" s="5"/>
      <c r="L8" s="24"/>
      <c r="M8" s="24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07" customHeight="1" spans="1:15">
      <c r="A12" s="5"/>
      <c r="B12" s="11" t="s">
        <v>26</v>
      </c>
      <c r="C12" s="11"/>
      <c r="D12" s="11"/>
      <c r="E12" s="11"/>
      <c r="F12" s="11"/>
      <c r="G12" s="11"/>
      <c r="H12" s="12" t="s">
        <v>27</v>
      </c>
      <c r="I12" s="12"/>
      <c r="J12" s="12"/>
      <c r="K12" s="12"/>
      <c r="L12" s="12"/>
      <c r="M12" s="12"/>
      <c r="N12" s="12"/>
      <c r="O12" s="12"/>
    </row>
    <row r="13" spans="1:15">
      <c r="A13" s="13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6" t="s">
        <v>17</v>
      </c>
      <c r="L13" s="5"/>
      <c r="M13" s="5" t="s">
        <v>34</v>
      </c>
      <c r="N13" s="5"/>
      <c r="O13" s="5"/>
    </row>
    <row r="14" spans="1:15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4"/>
      <c r="B15" s="5" t="s">
        <v>35</v>
      </c>
      <c r="C15" s="13" t="s">
        <v>36</v>
      </c>
      <c r="D15" s="15" t="s">
        <v>37</v>
      </c>
      <c r="E15" s="15"/>
      <c r="F15" s="15"/>
      <c r="G15" s="5" t="s">
        <v>38</v>
      </c>
      <c r="H15" s="16" t="s">
        <v>39</v>
      </c>
      <c r="I15" s="16"/>
      <c r="J15" s="25" t="s">
        <v>40</v>
      </c>
      <c r="K15" s="16">
        <f>J15*0.94</f>
        <v>6.58</v>
      </c>
      <c r="L15" s="16"/>
      <c r="M15" s="5" t="s">
        <v>41</v>
      </c>
      <c r="N15" s="5"/>
      <c r="O15" s="5"/>
    </row>
    <row r="16" spans="1:15">
      <c r="A16" s="14"/>
      <c r="B16" s="5"/>
      <c r="C16" s="17"/>
      <c r="D16" s="15" t="s">
        <v>42</v>
      </c>
      <c r="E16" s="15"/>
      <c r="F16" s="15"/>
      <c r="G16" s="5" t="s">
        <v>43</v>
      </c>
      <c r="H16" s="16" t="s">
        <v>44</v>
      </c>
      <c r="I16" s="16"/>
      <c r="J16" s="25" t="s">
        <v>40</v>
      </c>
      <c r="K16" s="16">
        <f>J16*0.94</f>
        <v>6.58</v>
      </c>
      <c r="L16" s="16"/>
      <c r="M16" s="5" t="s">
        <v>41</v>
      </c>
      <c r="N16" s="5"/>
      <c r="O16" s="5"/>
    </row>
    <row r="17" spans="1:15">
      <c r="A17" s="14"/>
      <c r="B17" s="5"/>
      <c r="C17" s="5" t="s">
        <v>45</v>
      </c>
      <c r="D17" s="15" t="s">
        <v>46</v>
      </c>
      <c r="E17" s="15"/>
      <c r="F17" s="15"/>
      <c r="G17" s="5" t="s">
        <v>47</v>
      </c>
      <c r="H17" s="18">
        <v>0.94</v>
      </c>
      <c r="I17" s="16"/>
      <c r="J17" s="25" t="s">
        <v>48</v>
      </c>
      <c r="K17" s="16">
        <f>J17*0.94</f>
        <v>11.28</v>
      </c>
      <c r="L17" s="16"/>
      <c r="M17" s="5"/>
      <c r="N17" s="5"/>
      <c r="O17" s="5"/>
    </row>
    <row r="18" spans="1:15">
      <c r="A18" s="14"/>
      <c r="B18" s="5"/>
      <c r="C18" s="13" t="s">
        <v>49</v>
      </c>
      <c r="D18" s="15" t="s">
        <v>50</v>
      </c>
      <c r="E18" s="15"/>
      <c r="F18" s="15"/>
      <c r="G18" s="5" t="s">
        <v>51</v>
      </c>
      <c r="H18" s="16" t="s">
        <v>52</v>
      </c>
      <c r="I18" s="16"/>
      <c r="J18" s="25" t="s">
        <v>48</v>
      </c>
      <c r="K18" s="16">
        <v>0</v>
      </c>
      <c r="L18" s="16"/>
      <c r="M18" s="5"/>
      <c r="N18" s="5"/>
      <c r="O18" s="5"/>
    </row>
    <row r="19" spans="1:15">
      <c r="A19" s="14"/>
      <c r="B19" s="5"/>
      <c r="C19" s="13" t="s">
        <v>53</v>
      </c>
      <c r="D19" s="15" t="s">
        <v>54</v>
      </c>
      <c r="E19" s="15"/>
      <c r="F19" s="15"/>
      <c r="G19" s="5" t="s">
        <v>55</v>
      </c>
      <c r="H19" s="16" t="s">
        <v>56</v>
      </c>
      <c r="I19" s="16"/>
      <c r="J19" s="25" t="s">
        <v>48</v>
      </c>
      <c r="K19" s="16">
        <v>12</v>
      </c>
      <c r="L19" s="16"/>
      <c r="M19" s="5"/>
      <c r="N19" s="5"/>
      <c r="O19" s="5"/>
    </row>
    <row r="20" spans="1:15">
      <c r="A20" s="14"/>
      <c r="B20" s="5" t="s">
        <v>57</v>
      </c>
      <c r="C20" s="13" t="s">
        <v>58</v>
      </c>
      <c r="D20" s="15" t="s">
        <v>59</v>
      </c>
      <c r="E20" s="15"/>
      <c r="F20" s="15"/>
      <c r="G20" s="5" t="s">
        <v>60</v>
      </c>
      <c r="H20" s="16" t="s">
        <v>61</v>
      </c>
      <c r="I20" s="16"/>
      <c r="J20" s="25" t="s">
        <v>62</v>
      </c>
      <c r="K20" s="16">
        <v>15</v>
      </c>
      <c r="L20" s="16"/>
      <c r="M20" s="5"/>
      <c r="N20" s="5"/>
      <c r="O20" s="5"/>
    </row>
    <row r="21" spans="1:15">
      <c r="A21" s="14"/>
      <c r="B21" s="5"/>
      <c r="C21" s="14"/>
      <c r="D21" s="15" t="s">
        <v>63</v>
      </c>
      <c r="E21" s="15"/>
      <c r="F21" s="15"/>
      <c r="G21" s="5" t="s">
        <v>60</v>
      </c>
      <c r="H21" s="16" t="s">
        <v>61</v>
      </c>
      <c r="I21" s="16"/>
      <c r="J21" s="25" t="s">
        <v>62</v>
      </c>
      <c r="K21" s="16">
        <v>14.5</v>
      </c>
      <c r="L21" s="16"/>
      <c r="M21" s="5"/>
      <c r="N21" s="5"/>
      <c r="O21" s="5"/>
    </row>
    <row r="22" ht="36" spans="1:15">
      <c r="A22" s="17"/>
      <c r="B22" s="5" t="s">
        <v>64</v>
      </c>
      <c r="C22" s="5" t="s">
        <v>65</v>
      </c>
      <c r="D22" s="15" t="s">
        <v>66</v>
      </c>
      <c r="E22" s="15"/>
      <c r="F22" s="15"/>
      <c r="G22" s="5" t="s">
        <v>67</v>
      </c>
      <c r="H22" s="18">
        <v>0.9</v>
      </c>
      <c r="I22" s="16"/>
      <c r="J22" s="25" t="s">
        <v>68</v>
      </c>
      <c r="K22" s="16">
        <v>10</v>
      </c>
      <c r="L22" s="16"/>
      <c r="M22" s="5" t="s">
        <v>69</v>
      </c>
      <c r="N22" s="5"/>
      <c r="O22" s="5"/>
    </row>
    <row r="23" s="1" customFormat="1" spans="1:15">
      <c r="A23" s="19" t="s">
        <v>70</v>
      </c>
      <c r="B23" s="19"/>
      <c r="C23" s="19"/>
      <c r="D23" s="19"/>
      <c r="E23" s="19"/>
      <c r="F23" s="19"/>
      <c r="G23" s="19"/>
      <c r="H23" s="19"/>
      <c r="I23" s="19"/>
      <c r="J23" s="19">
        <v>100</v>
      </c>
      <c r="K23" s="26">
        <f>SUM(K15:K22,N7)</f>
        <v>82.5591462771353</v>
      </c>
      <c r="L23" s="27"/>
      <c r="M23" s="28" t="s">
        <v>71</v>
      </c>
      <c r="N23" s="28"/>
      <c r="O23" s="28"/>
    </row>
    <row r="24" spans="1:15">
      <c r="A24" s="20" t="s">
        <v>72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9"/>
    <mergeCell ref="B20:B21"/>
    <mergeCell ref="C13:C14"/>
    <mergeCell ref="C15:C16"/>
    <mergeCell ref="C20:C21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2015-06-06T10:19:00Z</dcterms:created>
  <cp:lastPrinted>2023-04-13T01:55:00Z</cp:lastPrinted>
  <dcterms:modified xsi:type="dcterms:W3CDTF">2023-05-19T08:28:06Z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882E2FE6AC2340F78634B82885206A5B_13</vt:lpwstr>
  </property>
</Properties>
</file>