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乐器维修与耗材" sheetId="1" r:id="rId1"/>
  </sheets>
  <definedNames>
    <definedName name="_xlnm.Print_Area" localSheetId="0">乐器维修与耗材!$A$1:$O$24</definedName>
  </definedNames>
  <calcPr calcId="144525"/>
</workbook>
</file>

<file path=xl/sharedStrings.xml><?xml version="1.0" encoding="utf-8"?>
<sst xmlns="http://schemas.openxmlformats.org/spreadsheetml/2006/main" count="72" uniqueCount="59">
  <si>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</si>
  <si>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</si>
  <si>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</si>
  <si>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乐器维修与耗材</t>
  </si>
  <si>
    <t>主管部门</t>
  </si>
  <si>
    <t>039-北京市文化和旅游局</t>
  </si>
  <si>
    <t>实施单位</t>
  </si>
  <si>
    <t>北京交响乐团</t>
  </si>
  <si>
    <t>项目负责人</t>
  </si>
  <si>
    <t>李鹏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</si>
  <si>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</si>
  <si>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</si>
  <si>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</si>
  <si>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</si>
  <si>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</si>
  <si>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</si>
  <si>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</si>
  <si>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</si>
  <si>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</si>
  <si>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</si>
  <si>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</si>
  <si>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</si>
  <si>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</si>
  <si>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</si>
  <si>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</si>
  <si>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</si>
  <si>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为近500件乐器进行日常维修保养及配件更换，满足实际使用需求，通过日常保养维护延长了乐器使用寿命，保障日常排练与演出的需求，为舞台效果和演出品质提供保障，为乐团长远发展奠定基础。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</si>
  <si>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</si>
  <si>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</si>
  <si>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</si>
  <si>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</si>
  <si>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</si>
  <si>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</si>
  <si>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</si>
  <si>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</si>
  <si>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</si>
  <si>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更换乐器维修保养及配件</t>
  </si>
  <si>
    <t>500件</t>
  </si>
  <si>
    <t>质量指标</t>
  </si>
  <si>
    <t>验收合格率</t>
  </si>
  <si>
    <t>≥98%</t>
  </si>
  <si>
    <t>时效指标</t>
  </si>
  <si>
    <t>完成项目验收时间</t>
  </si>
  <si>
    <t>≤12月</t>
  </si>
  <si>
    <t>12月</t>
  </si>
  <si>
    <t>成本指标</t>
  </si>
  <si>
    <t>项目预算控制数</t>
  </si>
  <si>
    <t>60万元</t>
  </si>
  <si>
    <t>56.88346万元</t>
  </si>
  <si>
    <t>效益指标（30分）</t>
  </si>
  <si>
    <t>社会效益指标</t>
  </si>
  <si>
    <t>保障基础设施正常运转,履职基础、公共服务能力得以提升</t>
  </si>
  <si>
    <t>得以提升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</si>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</sst>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view="pageBreakPreview" zoomScale="70" zoomScaleNormal="46" topLeftCell="A8" workbookViewId="0">
      <selection activeCell="A21" sqref="A21:I21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77777777777778" style="2" customWidth="1"/>
    <col min="9" max="9" width="10.2222222222222" style="2" customWidth="1"/>
    <col min="10" max="10" width="9.88888888888889" style="2" customWidth="1"/>
    <col min="11" max="11" width="21.7777777777778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55555555555556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9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9"/>
      <c r="J5" s="6">
        <v>67730307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60</v>
      </c>
      <c r="F7" s="9">
        <v>60</v>
      </c>
      <c r="G7" s="9"/>
      <c r="H7" s="9">
        <v>56.88346</v>
      </c>
      <c r="I7" s="9"/>
      <c r="J7" s="5">
        <v>10</v>
      </c>
      <c r="K7" s="5"/>
      <c r="L7" s="13">
        <f>H7/F7</f>
        <v>0.948057666666667</v>
      </c>
      <c r="M7" s="13"/>
      <c r="N7" s="20">
        <f>J7*L7</f>
        <v>9.48057666666667</v>
      </c>
      <c r="O7" s="20"/>
    </row>
    <row r="8" ht="39.45" customHeight="1" spans="1:15">
      <c r="A8" s="5"/>
      <c r="B8" s="5"/>
      <c r="C8" s="5" t="s">
        <v>19</v>
      </c>
      <c r="D8" s="5"/>
      <c r="E8" s="9">
        <v>60</v>
      </c>
      <c r="F8" s="9">
        <v>60</v>
      </c>
      <c r="G8" s="9"/>
      <c r="H8" s="9">
        <v>56.88346</v>
      </c>
      <c r="I8" s="9"/>
      <c r="J8" s="5" t="s">
        <v>20</v>
      </c>
      <c r="K8" s="5"/>
      <c r="L8" s="13" t="s">
        <v>20</v>
      </c>
      <c r="M8" s="13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5" t="s">
        <v>17</v>
      </c>
      <c r="L13" s="5"/>
      <c r="M13" s="5" t="s">
        <v>33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34</v>
      </c>
      <c r="C15" s="5" t="s">
        <v>35</v>
      </c>
      <c r="D15" s="10" t="s">
        <v>36</v>
      </c>
      <c r="E15" s="10"/>
      <c r="F15" s="10"/>
      <c r="G15" s="5" t="s">
        <v>37</v>
      </c>
      <c r="H15" s="5" t="s">
        <v>37</v>
      </c>
      <c r="I15" s="5"/>
      <c r="J15" s="5">
        <v>14</v>
      </c>
      <c r="K15" s="5">
        <v>14</v>
      </c>
      <c r="L15" s="5"/>
      <c r="M15" s="5"/>
      <c r="N15" s="5"/>
      <c r="O15" s="5"/>
    </row>
    <row r="16" ht="47.4" customHeight="1" spans="1:15">
      <c r="A16" s="5"/>
      <c r="B16" s="5"/>
      <c r="C16" s="5" t="s">
        <v>38</v>
      </c>
      <c r="D16" s="10" t="s">
        <v>39</v>
      </c>
      <c r="E16" s="10"/>
      <c r="F16" s="10"/>
      <c r="G16" s="5" t="s">
        <v>40</v>
      </c>
      <c r="H16" s="11">
        <v>1</v>
      </c>
      <c r="I16" s="5"/>
      <c r="J16" s="5">
        <v>12</v>
      </c>
      <c r="K16" s="5">
        <v>12</v>
      </c>
      <c r="L16" s="5"/>
      <c r="M16" s="5"/>
      <c r="N16" s="5"/>
      <c r="O16" s="5"/>
    </row>
    <row r="17" ht="47.4" customHeight="1" spans="1:15">
      <c r="A17" s="5"/>
      <c r="B17" s="5"/>
      <c r="C17" s="5" t="s">
        <v>41</v>
      </c>
      <c r="D17" s="10" t="s">
        <v>42</v>
      </c>
      <c r="E17" s="10"/>
      <c r="F17" s="10"/>
      <c r="G17" s="5" t="s">
        <v>43</v>
      </c>
      <c r="H17" s="12" t="s">
        <v>44</v>
      </c>
      <c r="I17" s="12"/>
      <c r="J17" s="5">
        <v>12</v>
      </c>
      <c r="K17" s="5">
        <v>12</v>
      </c>
      <c r="L17" s="5"/>
      <c r="M17" s="5"/>
      <c r="N17" s="5"/>
      <c r="O17" s="5"/>
    </row>
    <row r="18" ht="47.4" customHeight="1" spans="1:15">
      <c r="A18" s="5"/>
      <c r="B18" s="5"/>
      <c r="C18" s="5" t="s">
        <v>45</v>
      </c>
      <c r="D18" s="10" t="s">
        <v>46</v>
      </c>
      <c r="E18" s="10"/>
      <c r="F18" s="10"/>
      <c r="G18" s="5" t="s">
        <v>47</v>
      </c>
      <c r="H18" s="5" t="s">
        <v>48</v>
      </c>
      <c r="I18" s="5"/>
      <c r="J18" s="5">
        <v>12</v>
      </c>
      <c r="K18" s="5">
        <v>12</v>
      </c>
      <c r="L18" s="5"/>
      <c r="M18" s="5"/>
      <c r="N18" s="5"/>
      <c r="O18" s="5"/>
    </row>
    <row r="19" ht="47.4" customHeight="1" spans="1:15">
      <c r="A19" s="5"/>
      <c r="B19" s="5" t="s">
        <v>49</v>
      </c>
      <c r="C19" s="5" t="s">
        <v>50</v>
      </c>
      <c r="D19" s="10" t="s">
        <v>51</v>
      </c>
      <c r="E19" s="10"/>
      <c r="F19" s="10"/>
      <c r="G19" s="5" t="s">
        <v>52</v>
      </c>
      <c r="H19" s="5" t="s">
        <v>52</v>
      </c>
      <c r="I19" s="5"/>
      <c r="J19" s="5">
        <v>30</v>
      </c>
      <c r="K19" s="5">
        <v>28</v>
      </c>
      <c r="L19" s="5"/>
      <c r="M19" s="5"/>
      <c r="N19" s="5"/>
      <c r="O19" s="5"/>
    </row>
    <row r="20" ht="47.4" customHeight="1" spans="1:15">
      <c r="A20" s="5"/>
      <c r="B20" s="5" t="s">
        <v>53</v>
      </c>
      <c r="C20" s="5" t="s">
        <v>54</v>
      </c>
      <c r="D20" s="10" t="s">
        <v>55</v>
      </c>
      <c r="E20" s="10"/>
      <c r="F20" s="10"/>
      <c r="G20" s="11">
        <v>0.95</v>
      </c>
      <c r="H20" s="13">
        <v>1</v>
      </c>
      <c r="I20" s="13"/>
      <c r="J20" s="5">
        <v>10</v>
      </c>
      <c r="K20" s="5">
        <v>10</v>
      </c>
      <c r="L20" s="5"/>
      <c r="M20" s="5"/>
      <c r="N20" s="5"/>
      <c r="O20" s="5"/>
    </row>
    <row r="21" s="1" customFormat="1" ht="47.4" customHeight="1" spans="1:15">
      <c r="A21" s="14" t="s">
        <v>56</v>
      </c>
      <c r="B21" s="14"/>
      <c r="C21" s="14"/>
      <c r="D21" s="14"/>
      <c r="E21" s="14"/>
      <c r="F21" s="14"/>
      <c r="G21" s="14"/>
      <c r="H21" s="14"/>
      <c r="I21" s="14"/>
      <c r="J21" s="14">
        <f>SUM(J15:J20)+J7</f>
        <v>100</v>
      </c>
      <c r="K21" s="21">
        <f>SUM(K15:K20)+N7</f>
        <v>97.4805766666667</v>
      </c>
      <c r="L21" s="14"/>
      <c r="M21" s="14" t="s">
        <v>57</v>
      </c>
      <c r="N21" s="14"/>
      <c r="O21" s="14"/>
    </row>
    <row r="22" ht="39.45" customHeight="1" spans="1:15">
      <c r="A22" s="15" t="s">
        <v>58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ht="39.45" customHeight="1" spans="1: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4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A6:B10"/>
    <mergeCell ref="D13:F14"/>
    <mergeCell ref="M13:O14"/>
    <mergeCell ref="H13:I14"/>
    <mergeCell ref="K13:L14"/>
    <mergeCell ref="A22:O24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乐器维修与耗材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2023-05-18T15:23:49Z</dcterms:created>
  <dcterms:modified xsi:type="dcterms:W3CDTF">2023-05-18T15:23:50Z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9CB4AE59498A43EFA6175691D24F39F4_11</vt:lpwstr>
  </property>
  <property fmtid="{D5CDD505-2E9C-101B-9397-08002B2CF9AE}" pid="3" name="KSOProductBuildVer">
    <vt:lpwstr>2052-11.1.0.14036</vt:lpwstr>
  </property>
</Properties>
</file>