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D8246046-2E99-4D1D-A521-FEA9371B390E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市文旅局——自评表（处室版）" sheetId="1" r:id="rId1"/>
  </sheets>
  <definedNames>
    <definedName name="_xlnm.Print_Area" localSheetId="0">'市文旅局——自评表（处室版）'!$A$1:$O$52</definedName>
  </definedNames>
  <calcPr calcId="191029"/>
</workbook>
</file>

<file path=xl/calcChain.xml><?xml version="1.0" encoding="utf-8"?>
<calcChain xmlns="http://schemas.openxmlformats.org/spreadsheetml/2006/main">
  <c r="K33" i="1" l="1"/>
  <c r="J33" i="1" l="1"/>
  <c r="L6" i="1"/>
  <c r="N6" i="1" s="1"/>
  <c r="L7" i="1"/>
  <c r="N7" i="1" s="1"/>
</calcChain>
</file>

<file path=xl/sharedStrings.xml><?xml version="1.0" encoding="utf-8"?>
<sst xmlns="http://schemas.openxmlformats.org/spreadsheetml/2006/main" count="111" uniqueCount="106">
  <si>
    <t>北京市文旅局项目绩效自评表</t>
  </si>
  <si>
    <t>项目名称</t>
  </si>
  <si>
    <t>“齐白石艺术国际研究中心及传统中国绘画研究中心”相关活动经费</t>
  </si>
  <si>
    <t>主管部门</t>
  </si>
  <si>
    <t>北京市文化和旅游局</t>
  </si>
  <si>
    <t>实施单位</t>
  </si>
  <si>
    <t>北京画院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</si>
  <si>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</si>
  <si>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</si>
  <si>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</si>
  <si>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</si>
  <si>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</si>
  <si>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</si>
  <si>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</si>
  <si>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</si>
  <si>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</si>
  <si>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</si>
  <si>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</si>
  <si>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</si>
  <si>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</si>
  <si>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</si>
  <si>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
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</si>
  <si>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</si>
  <si>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</si>
  <si>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</si>
  <si>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</si>
  <si>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</si>
  <si>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</si>
  <si>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</si>
  <si>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</si>
  <si>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</si>
  <si>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</si>
  <si>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</si>
  <si>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1500册</t>
  </si>
  <si>
    <t>出版四期传统中国绘画研究丛刊《大匠之门》</t>
  </si>
  <si>
    <t>12000册（每期3000册，共四期）</t>
  </si>
  <si>
    <t>召开“齐白石艺术研究”、“传统中国绘画研究”、“叶恭绰艺术研究”主题学术会议</t>
  </si>
  <si>
    <t>共3次</t>
  </si>
  <si>
    <t>齐白石研究、传统中心研究活动（日常议题讨论及咨询活动）</t>
  </si>
  <si>
    <t>各1次</t>
  </si>
  <si>
    <t>质量指标</t>
  </si>
  <si>
    <t>出版项目</t>
  </si>
  <si>
    <t>达到艺术相关图书出版物标准</t>
  </si>
  <si>
    <t>达成年度指标</t>
  </si>
  <si>
    <t>两个中心召开三次学术会议；齐白石研究、传统中心研究活动（日常议题讨论及咨询活动）</t>
  </si>
  <si>
    <t>邀请相关领域有资质专家参加，确保会议、讨论及咨询活动质量。</t>
  </si>
  <si>
    <t>时效指标</t>
  </si>
  <si>
    <t>3月-5月</t>
  </si>
  <si>
    <r>
      <rPr>
        <sz val="10"/>
        <rFont val="宋体"/>
        <family val="3"/>
        <charset val="134"/>
      </rPr>
      <t xml:space="preserve">5月出版第一本《大匠之门》丛书；
</t>
    </r>
    <r>
      <rPr>
        <sz val="10"/>
        <rFont val="宋体"/>
        <family val="3"/>
        <charset val="134"/>
      </rPr>
      <t>5月</t>
    </r>
    <r>
      <rPr>
        <sz val="10"/>
        <rFont val="宋体"/>
        <family val="3"/>
        <charset val="134"/>
      </rPr>
      <t>中国知网数据库和读秀知识库进行使用；</t>
    </r>
  </si>
  <si>
    <t>6月-7月</t>
  </si>
  <si>
    <t>8月-9月</t>
  </si>
  <si>
    <t>成本指标</t>
  </si>
  <si>
    <t>总成本</t>
  </si>
  <si>
    <t>劳务费</t>
  </si>
  <si>
    <t>委托业务费</t>
  </si>
  <si>
    <t>印刷费</t>
  </si>
  <si>
    <t>邮寄费</t>
  </si>
  <si>
    <t>效益指标（30分）</t>
  </si>
  <si>
    <t>社会效益
指标</t>
  </si>
  <si>
    <t>促进文化研究前沿及最新成果惠及全民，提升北京画院的社会影响力</t>
  </si>
  <si>
    <t>效果显著</t>
  </si>
  <si>
    <t>推动两个中心学术研究水平，促进一批新成果和新发现的产生</t>
  </si>
  <si>
    <t>影响持久</t>
  </si>
  <si>
    <t>满意度指标
（10分）</t>
  </si>
  <si>
    <t>服务对象满意度指标</t>
  </si>
  <si>
    <t>≥80%</t>
  </si>
  <si>
    <t>参会人员对会议方面满意度</t>
  </si>
  <si>
    <t>≥90%</t>
  </si>
  <si>
    <t>读者对出版方面满意度</t>
  </si>
  <si>
    <t>小计</t>
  </si>
  <si>
    <t>吕晓</t>
    <phoneticPr fontId="11" type="noConversion"/>
  </si>
  <si>
    <t xml:space="preserve">1.在2022年在出版项目、基础项目、学术会议和日常研究项目以及中国传统书画保护及传承采访、研究活动四个项目中继续开展扎实有效的工作，推动北京画院的各项研究工作顺利进行。                                                                                             2.将会更进一步推动两个中心的学术研究水平、促进一批新成果和新发现的产生，促进相关学术著作的出版，促进相关理论研究的深入。                          3.通过讲座、出版等形式进一步将研究成果惠及民众，促进首都文化事业的大繁荣大发展。       </t>
    <phoneticPr fontId="11" type="noConversion"/>
  </si>
  <si>
    <t>出版《齐白石研究》(第十辑)</t>
    <phoneticPr fontId="11" type="noConversion"/>
  </si>
  <si>
    <t>为持续推动齐白石艺术的国际影响力，促进首都文化的大发展、大繁荣。北京画院“齐白石艺术国际研究中心”“传统中国绘画研究中心”2022年在出版项目、基础项目、学术会议和日常研究项目以及中国传统书画保护及传承采访、研究活动四个项目中继续开展扎实有效的工作，推动北京画院的各项研究工作顺利进行。通过项目的实施，进一步推动了两个中心的学术研究水平、促进一批新成果和新发现的产生，促进相关学术著作的出版，促进相关理论研究的深入；通过讲座、出版等形式的活动，也进一步将研究成果惠及民众；促进了首都文化事业的大繁荣大发展。</t>
    <phoneticPr fontId="11" type="noConversion"/>
  </si>
  <si>
    <t>赴江苏、安徽等地的采访、调研</t>
    <phoneticPr fontId="11" type="noConversion"/>
  </si>
  <si>
    <t xml:space="preserve">1、出版第四本《大匠之门》丛书；  2、齐白石研究、传统中心研究活动相关经费（日常议题讨论及咨询活动）；                         3、出版《齐白石研究》（第十辑）；4、“齐白石艺术国际研究中心＂工作会；                           5、举办“传统中国绘画研究中心”工作会议；                       6、举办叶恭绰艺术研究会议；      7、《大匠之门》赴安徽等地调研；                   </t>
    <phoneticPr fontId="11" type="noConversion"/>
  </si>
  <si>
    <t xml:space="preserve">1、出版第一本《大匠之门》丛书；
2、中国知网数据库和读秀知识库进行使用；
3、《大匠之门》赴江苏调研                   </t>
    <phoneticPr fontId="11" type="noConversion"/>
  </si>
  <si>
    <t>疫情原因
《大匠之门》赴江苏调研活动取消</t>
    <phoneticPr fontId="11" type="noConversion"/>
  </si>
  <si>
    <t>10月-12月</t>
    <phoneticPr fontId="11" type="noConversion"/>
  </si>
  <si>
    <t>因疫情原因《大匠之门》赴安徽等地调研活动取消</t>
    <phoneticPr fontId="11" type="noConversion"/>
  </si>
  <si>
    <t>20人次</t>
    <phoneticPr fontId="11" type="noConversion"/>
  </si>
  <si>
    <t xml:space="preserve">12月出版第四本《大匠之门》丛书；
12月齐白石研究、传统中心研究活动相关经费（日常议题讨论及咨询活动）；
11月出版《齐白石研究》(第十辑)；
11月举办“传统中国绘画研究中心”2022年工作会议                                     
“齐白石艺术国际研究中心＂2022年工作会；  </t>
    <phoneticPr fontId="11" type="noConversion"/>
  </si>
  <si>
    <t>157.4789万元</t>
    <phoneticPr fontId="11" type="noConversion"/>
  </si>
  <si>
    <t>146.68512万元</t>
    <phoneticPr fontId="11" type="noConversion"/>
  </si>
  <si>
    <t>43.77万元</t>
    <phoneticPr fontId="11" type="noConversion"/>
  </si>
  <si>
    <t>57.45万元</t>
    <phoneticPr fontId="11" type="noConversion"/>
  </si>
  <si>
    <t>41.77万元</t>
    <phoneticPr fontId="11" type="noConversion"/>
  </si>
  <si>
    <t>3.69512万元</t>
    <phoneticPr fontId="11" type="noConversion"/>
  </si>
  <si>
    <t>45.4万元</t>
    <phoneticPr fontId="11" type="noConversion"/>
  </si>
  <si>
    <t>57.8万元</t>
    <phoneticPr fontId="11" type="noConversion"/>
  </si>
  <si>
    <t>6.6889万元</t>
    <phoneticPr fontId="11" type="noConversion"/>
  </si>
  <si>
    <t>47.59万元</t>
    <phoneticPr fontId="11" type="noConversion"/>
  </si>
  <si>
    <t>由于疫情原因不能聚集，工作年会缩小了范围，全部改为线上。</t>
    <phoneticPr fontId="11" type="noConversion"/>
  </si>
  <si>
    <t xml:space="preserve">出版第二本《大匠之门》丛书；
</t>
    <phoneticPr fontId="11" type="noConversion"/>
  </si>
  <si>
    <t xml:space="preserve">出版第三本《大匠之门》丛书；
</t>
    <phoneticPr fontId="11" type="noConversion"/>
  </si>
  <si>
    <t>1500册</t>
    <phoneticPr fontId="11" type="noConversion"/>
  </si>
  <si>
    <t>已出版四期《大匠之门》12000册</t>
    <phoneticPr fontId="11" type="noConversion"/>
  </si>
  <si>
    <t>2次</t>
    <phoneticPr fontId="11" type="noConversion"/>
  </si>
  <si>
    <t>19人次</t>
    <phoneticPr fontId="11" type="noConversion"/>
  </si>
  <si>
    <t>0次</t>
    <phoneticPr fontId="11" type="noConversion"/>
  </si>
  <si>
    <t>9月出版第三本《大匠之门》丛书</t>
    <phoneticPr fontId="11" type="noConversion"/>
  </si>
  <si>
    <t>7月出版第二本《大匠之门》丛书</t>
    <phoneticPr fontId="11" type="noConversion"/>
  </si>
  <si>
    <t xml:space="preserve"> </t>
    <phoneticPr fontId="11" type="noConversion"/>
  </si>
  <si>
    <r>
      <rPr>
        <b/>
        <sz val="11"/>
        <color theme="1"/>
        <rFont val="宋体"/>
        <family val="3"/>
        <charset val="134"/>
        <scheme val="minor"/>
      </rPr>
      <t>注意事项：</t>
    </r>
    <r>
      <rPr>
        <sz val="11"/>
        <color theme="1"/>
        <rFont val="宋体"/>
        <family val="3"/>
        <charset val="134"/>
        <scheme val="minor"/>
      </rPr>
      <t xml:space="preserve">
</t>
    </r>
    <r>
      <rPr>
        <b/>
        <sz val="11"/>
        <color theme="1"/>
        <rFont val="宋体"/>
        <family val="3"/>
        <charset val="134"/>
        <scheme val="minor"/>
      </rPr>
      <t xml:space="preserve">一、绩效指标评分标准
</t>
    </r>
    <r>
      <rPr>
        <sz val="11"/>
        <color theme="1"/>
        <rFont val="宋体"/>
        <family val="3"/>
        <charset val="134"/>
        <scheme val="minor"/>
      </rPr>
      <t xml:space="preserve">1.得分一档最高不能超过该指标分值上限，且最多保留2位小数。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</t>
    </r>
    <r>
      <rPr>
        <sz val="11"/>
        <rFont val="宋体"/>
        <family val="3"/>
        <charset val="134"/>
        <scheme val="minor"/>
      </rPr>
      <t xml:space="preserve">4.90（含）-100分为优、80（含）-90分为良、60（含）-80分为中、60分以下为差。
</t>
    </r>
    <r>
      <rPr>
        <sz val="11"/>
        <color theme="1"/>
        <rFont val="宋体"/>
        <family val="3"/>
        <charset val="134"/>
        <scheme val="minor"/>
      </rPr>
      <t xml:space="preserve">
</t>
    </r>
    <r>
      <rPr>
        <b/>
        <sz val="11"/>
        <color theme="1"/>
        <rFont val="宋体"/>
        <family val="3"/>
        <charset val="134"/>
        <scheme val="minor"/>
      </rPr>
      <t xml:space="preserve">二、评价指标评分标准
</t>
    </r>
    <r>
      <rPr>
        <sz val="11"/>
        <color theme="1"/>
        <rFont val="宋体"/>
        <family val="3"/>
        <charset val="134"/>
        <scheme val="minor"/>
      </rPr>
      <t>1.得分一档最高不能超过该指标分值上限，且最多保留2位小数。</t>
    </r>
    <phoneticPr fontId="11" type="noConversion"/>
  </si>
  <si>
    <t>疫情原因不能到外地调研。</t>
    <phoneticPr fontId="11" type="noConversion"/>
  </si>
  <si>
    <t>根据实际工作需求，只需要19位专家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</si>
</sst>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_ "/>
    <numFmt numFmtId="178" formatCode="0_ "/>
  </numFmts>
  <fonts count="12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8" fillId="0" borderId="0">
      <alignment vertical="center"/>
    </xf>
    <xf numFmtId="0" fontId="7" fillId="0" borderId="0"/>
    <xf numFmtId="0" fontId="7" fillId="0" borderId="0"/>
    <xf numFmtId="0" fontId="9" fillId="0" borderId="0"/>
  </cellStyleXfs>
  <cellXfs count="5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justify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justify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4" fillId="0" borderId="2" xfId="2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5">
    <cellStyle name="常规" xfId="0" builtinId="0"/>
    <cellStyle name="常规 2" xfId="2" xr:uid="{00000000-0005-0000-0000-000001000000}"/>
    <cellStyle name="常规 2 2" xfId="1" xr:uid="{00000000-0005-0000-0000-000002000000}"/>
    <cellStyle name="常规 3" xfId="3" xr:uid="{00000000-0005-0000-0000-000003000000}"/>
    <cellStyle name="常规 4" xfId="4" xr:uid="{00000000-0005-0000-0000-000004000000}"/>
  </cellStyles>
  <dxfs count="0"/>
  <tableStyles count="0" defaultTableStyle="TableStyleMedium2" defaultPivotStyle="PivotStyleLight16"/>
  <colors>
    <mruColors>
      <color rgb="FFFF88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2"/>
  <sheetViews>
    <sheetView tabSelected="1" topLeftCell="B1" zoomScale="52" zoomScaleNormal="98" zoomScaleSheetLayoutView="80" workbookViewId="0">
      <selection activeCell="M15" sqref="M15:O15"/>
    </sheetView>
  </sheetViews>
  <sheetFormatPr defaultColWidth="9" defaultRowHeight="14.35" x14ac:dyDescent="0.4"/>
  <cols>
    <col min="1" max="1" width="9.64453125" customWidth="1"/>
    <col min="2" max="2" width="10.1171875" customWidth="1"/>
    <col min="3" max="3" width="10" customWidth="1"/>
    <col min="4" max="4" width="10.1171875" customWidth="1"/>
    <col min="5" max="5" width="11.64453125" customWidth="1"/>
    <col min="6" max="6" width="9" customWidth="1"/>
    <col min="7" max="7" width="17.76171875" customWidth="1"/>
    <col min="8" max="8" width="11.76171875" customWidth="1"/>
    <col min="9" max="9" width="11.64453125" customWidth="1"/>
    <col min="10" max="10" width="11.1171875" customWidth="1"/>
    <col min="11" max="11" width="9.64453125" customWidth="1"/>
    <col min="12" max="12" width="9.3515625" customWidth="1"/>
    <col min="13" max="13" width="12.1171875" customWidth="1"/>
    <col min="14" max="14" width="27.1171875" customWidth="1"/>
    <col min="15" max="15" width="8.46875" customWidth="1"/>
  </cols>
  <sheetData>
    <row r="1" spans="1:15" ht="19.5" customHeight="1" x14ac:dyDescent="0.4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x14ac:dyDescent="0.4">
      <c r="A2" s="11" t="s">
        <v>1</v>
      </c>
      <c r="B2" s="11"/>
      <c r="C2" s="11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4">
      <c r="A3" s="11" t="s">
        <v>3</v>
      </c>
      <c r="B3" s="11"/>
      <c r="C3" s="11" t="s">
        <v>4</v>
      </c>
      <c r="D3" s="11"/>
      <c r="E3" s="11"/>
      <c r="F3" s="11"/>
      <c r="G3" s="11"/>
      <c r="H3" s="12" t="s">
        <v>5</v>
      </c>
      <c r="I3" s="13"/>
      <c r="J3" s="11" t="s">
        <v>6</v>
      </c>
      <c r="K3" s="11"/>
      <c r="L3" s="11"/>
      <c r="M3" s="11"/>
      <c r="N3" s="11"/>
      <c r="O3" s="11"/>
    </row>
    <row r="4" spans="1:15" x14ac:dyDescent="0.4">
      <c r="A4" s="11" t="s">
        <v>7</v>
      </c>
      <c r="B4" s="11"/>
      <c r="C4" s="14" t="s">
        <v>70</v>
      </c>
      <c r="D4" s="14"/>
      <c r="E4" s="14"/>
      <c r="F4" s="14"/>
      <c r="G4" s="14"/>
      <c r="H4" s="15" t="s">
        <v>8</v>
      </c>
      <c r="I4" s="16"/>
      <c r="J4" s="14">
        <v>65032033</v>
      </c>
      <c r="K4" s="14"/>
      <c r="L4" s="14"/>
      <c r="M4" s="14"/>
      <c r="N4" s="14"/>
      <c r="O4" s="14"/>
    </row>
    <row r="5" spans="1:15" ht="16.95" customHeight="1" x14ac:dyDescent="0.4">
      <c r="A5" s="11" t="s">
        <v>9</v>
      </c>
      <c r="B5" s="11"/>
      <c r="C5" s="11"/>
      <c r="D5" s="11"/>
      <c r="E5" s="2" t="s">
        <v>10</v>
      </c>
      <c r="F5" s="11" t="s">
        <v>11</v>
      </c>
      <c r="G5" s="11"/>
      <c r="H5" s="12" t="s">
        <v>12</v>
      </c>
      <c r="I5" s="13"/>
      <c r="J5" s="12" t="s">
        <v>13</v>
      </c>
      <c r="K5" s="13"/>
      <c r="L5" s="11" t="s">
        <v>14</v>
      </c>
      <c r="M5" s="13"/>
      <c r="N5" s="12" t="s">
        <v>15</v>
      </c>
      <c r="O5" s="13"/>
    </row>
    <row r="6" spans="1:15" ht="16.95" customHeight="1" x14ac:dyDescent="0.4">
      <c r="A6" s="11"/>
      <c r="B6" s="11"/>
      <c r="C6" s="17" t="s">
        <v>16</v>
      </c>
      <c r="D6" s="17"/>
      <c r="E6" s="3">
        <v>161.11109999999999</v>
      </c>
      <c r="F6" s="18">
        <v>157.47890000000001</v>
      </c>
      <c r="G6" s="19"/>
      <c r="H6" s="18">
        <v>146.68512000000001</v>
      </c>
      <c r="I6" s="19"/>
      <c r="J6" s="12">
        <v>10</v>
      </c>
      <c r="K6" s="13"/>
      <c r="L6" s="20">
        <f>H6/F6</f>
        <v>0.9314588811580472</v>
      </c>
      <c r="M6" s="21"/>
      <c r="N6" s="22">
        <f>J6*L6</f>
        <v>9.3145888115804727</v>
      </c>
      <c r="O6" s="23"/>
    </row>
    <row r="7" spans="1:15" ht="16.95" customHeight="1" x14ac:dyDescent="0.4">
      <c r="A7" s="11"/>
      <c r="B7" s="11"/>
      <c r="C7" s="11" t="s">
        <v>17</v>
      </c>
      <c r="D7" s="11"/>
      <c r="E7" s="3">
        <v>161.11109999999999</v>
      </c>
      <c r="F7" s="18">
        <v>157.47890000000001</v>
      </c>
      <c r="G7" s="19"/>
      <c r="H7" s="18">
        <v>146.68512000000001</v>
      </c>
      <c r="I7" s="19"/>
      <c r="J7" s="12">
        <v>10</v>
      </c>
      <c r="K7" s="13"/>
      <c r="L7" s="20">
        <f>H7/F7</f>
        <v>0.9314588811580472</v>
      </c>
      <c r="M7" s="21"/>
      <c r="N7" s="22">
        <f>J7*L7</f>
        <v>9.3145888115804727</v>
      </c>
      <c r="O7" s="23"/>
    </row>
    <row r="8" spans="1:15" ht="16.95" customHeight="1" x14ac:dyDescent="0.4">
      <c r="A8" s="11"/>
      <c r="B8" s="11"/>
      <c r="C8" s="11" t="s">
        <v>18</v>
      </c>
      <c r="D8" s="11"/>
      <c r="E8" s="4"/>
      <c r="F8" s="18"/>
      <c r="G8" s="19"/>
      <c r="H8" s="18"/>
      <c r="I8" s="19"/>
      <c r="J8" s="24"/>
      <c r="K8" s="25"/>
      <c r="L8" s="22"/>
      <c r="M8" s="23"/>
      <c r="N8" s="12"/>
      <c r="O8" s="13"/>
    </row>
    <row r="9" spans="1:15" ht="16.95" customHeight="1" x14ac:dyDescent="0.4">
      <c r="A9" s="11"/>
      <c r="B9" s="11"/>
      <c r="C9" s="11" t="s">
        <v>20</v>
      </c>
      <c r="D9" s="11"/>
      <c r="E9" s="4"/>
      <c r="F9" s="18"/>
      <c r="G9" s="19"/>
      <c r="H9" s="18"/>
      <c r="I9" s="19"/>
      <c r="J9" s="24"/>
      <c r="K9" s="25"/>
      <c r="L9" s="22"/>
      <c r="M9" s="23"/>
      <c r="N9" s="12"/>
      <c r="O9" s="13"/>
    </row>
    <row r="10" spans="1:15" ht="20.25" customHeight="1" x14ac:dyDescent="0.4">
      <c r="A10" s="11" t="s">
        <v>21</v>
      </c>
      <c r="B10" s="11" t="s">
        <v>22</v>
      </c>
      <c r="C10" s="11"/>
      <c r="D10" s="11"/>
      <c r="E10" s="11"/>
      <c r="F10" s="11"/>
      <c r="G10" s="11"/>
      <c r="H10" s="11" t="s">
        <v>23</v>
      </c>
      <c r="I10" s="11"/>
      <c r="J10" s="11"/>
      <c r="K10" s="11"/>
      <c r="L10" s="11"/>
      <c r="M10" s="11"/>
      <c r="N10" s="11"/>
      <c r="O10" s="11"/>
    </row>
    <row r="11" spans="1:15" ht="93.75" customHeight="1" x14ac:dyDescent="0.4">
      <c r="A11" s="11"/>
      <c r="B11" s="26" t="s">
        <v>71</v>
      </c>
      <c r="C11" s="26"/>
      <c r="D11" s="26"/>
      <c r="E11" s="26"/>
      <c r="F11" s="26"/>
      <c r="G11" s="26"/>
      <c r="H11" s="17" t="s">
        <v>73</v>
      </c>
      <c r="I11" s="17"/>
      <c r="J11" s="17"/>
      <c r="K11" s="17"/>
      <c r="L11" s="17"/>
      <c r="M11" s="17"/>
      <c r="N11" s="17"/>
      <c r="O11" s="17"/>
    </row>
    <row r="12" spans="1:15" ht="25.2" customHeight="1" x14ac:dyDescent="0.4">
      <c r="A12" s="11" t="s">
        <v>24</v>
      </c>
      <c r="B12" s="2" t="s">
        <v>25</v>
      </c>
      <c r="C12" s="2" t="s">
        <v>26</v>
      </c>
      <c r="D12" s="11" t="s">
        <v>27</v>
      </c>
      <c r="E12" s="11"/>
      <c r="F12" s="11"/>
      <c r="G12" s="2" t="s">
        <v>28</v>
      </c>
      <c r="H12" s="31" t="s">
        <v>29</v>
      </c>
      <c r="I12" s="32"/>
      <c r="J12" s="5" t="s">
        <v>13</v>
      </c>
      <c r="K12" s="14" t="s">
        <v>15</v>
      </c>
      <c r="L12" s="14"/>
      <c r="M12" s="11" t="s">
        <v>30</v>
      </c>
      <c r="N12" s="11"/>
      <c r="O12" s="11"/>
    </row>
    <row r="13" spans="1:15" ht="30.75" customHeight="1" x14ac:dyDescent="0.4">
      <c r="A13" s="11"/>
      <c r="B13" s="11" t="s">
        <v>31</v>
      </c>
      <c r="C13" s="49" t="s">
        <v>32</v>
      </c>
      <c r="D13" s="33" t="s">
        <v>72</v>
      </c>
      <c r="E13" s="34"/>
      <c r="F13" s="35"/>
      <c r="G13" s="6" t="s">
        <v>33</v>
      </c>
      <c r="H13" s="29" t="s">
        <v>95</v>
      </c>
      <c r="I13" s="30"/>
      <c r="J13" s="5">
        <v>2</v>
      </c>
      <c r="K13" s="27">
        <v>2</v>
      </c>
      <c r="L13" s="27"/>
      <c r="M13" s="13"/>
      <c r="N13" s="13"/>
      <c r="O13" s="11"/>
    </row>
    <row r="14" spans="1:15" ht="30.75" customHeight="1" x14ac:dyDescent="0.4">
      <c r="A14" s="11"/>
      <c r="B14" s="11"/>
      <c r="C14" s="50"/>
      <c r="D14" s="28" t="s">
        <v>34</v>
      </c>
      <c r="E14" s="28"/>
      <c r="F14" s="28"/>
      <c r="G14" s="6" t="s">
        <v>35</v>
      </c>
      <c r="H14" s="29" t="s">
        <v>96</v>
      </c>
      <c r="I14" s="30"/>
      <c r="J14" s="5">
        <v>2</v>
      </c>
      <c r="K14" s="27">
        <v>2</v>
      </c>
      <c r="L14" s="27"/>
      <c r="M14" s="13"/>
      <c r="N14" s="13"/>
      <c r="O14" s="11"/>
    </row>
    <row r="15" spans="1:15" ht="49.5" customHeight="1" x14ac:dyDescent="0.4">
      <c r="A15" s="11"/>
      <c r="B15" s="11"/>
      <c r="C15" s="50"/>
      <c r="D15" s="28" t="s">
        <v>36</v>
      </c>
      <c r="E15" s="28"/>
      <c r="F15" s="28"/>
      <c r="G15" s="6" t="s">
        <v>37</v>
      </c>
      <c r="H15" s="29" t="s">
        <v>97</v>
      </c>
      <c r="I15" s="30"/>
      <c r="J15" s="5">
        <v>2</v>
      </c>
      <c r="K15" s="27">
        <v>1.33</v>
      </c>
      <c r="L15" s="27"/>
      <c r="M15" s="13" t="s">
        <v>92</v>
      </c>
      <c r="N15" s="13"/>
      <c r="O15" s="11"/>
    </row>
    <row r="16" spans="1:15" ht="30.75" customHeight="1" x14ac:dyDescent="0.4">
      <c r="A16" s="11"/>
      <c r="B16" s="11"/>
      <c r="C16" s="50"/>
      <c r="D16" s="28" t="s">
        <v>38</v>
      </c>
      <c r="E16" s="28"/>
      <c r="F16" s="28"/>
      <c r="G16" s="6" t="s">
        <v>80</v>
      </c>
      <c r="H16" s="29" t="s">
        <v>98</v>
      </c>
      <c r="I16" s="30"/>
      <c r="J16" s="5">
        <v>2</v>
      </c>
      <c r="K16" s="27">
        <v>1.8</v>
      </c>
      <c r="L16" s="27"/>
      <c r="M16" s="13" t="s">
        <v>105</v>
      </c>
      <c r="N16" s="13"/>
      <c r="O16" s="11"/>
    </row>
    <row r="17" spans="1:15" ht="30.75" customHeight="1" x14ac:dyDescent="0.4">
      <c r="A17" s="11"/>
      <c r="B17" s="11"/>
      <c r="C17" s="51"/>
      <c r="D17" s="28" t="s">
        <v>74</v>
      </c>
      <c r="E17" s="28"/>
      <c r="F17" s="28"/>
      <c r="G17" s="6" t="s">
        <v>39</v>
      </c>
      <c r="H17" s="29" t="s">
        <v>99</v>
      </c>
      <c r="I17" s="30"/>
      <c r="J17" s="5">
        <v>2</v>
      </c>
      <c r="K17" s="27">
        <v>0</v>
      </c>
      <c r="L17" s="27"/>
      <c r="M17" s="13" t="s">
        <v>104</v>
      </c>
      <c r="N17" s="13"/>
      <c r="O17" s="11"/>
    </row>
    <row r="18" spans="1:15" ht="38.25" customHeight="1" x14ac:dyDescent="0.4">
      <c r="A18" s="11"/>
      <c r="B18" s="11"/>
      <c r="C18" s="49" t="s">
        <v>40</v>
      </c>
      <c r="D18" s="28" t="s">
        <v>41</v>
      </c>
      <c r="E18" s="28"/>
      <c r="F18" s="28"/>
      <c r="G18" s="6" t="s">
        <v>42</v>
      </c>
      <c r="H18" s="29" t="s">
        <v>43</v>
      </c>
      <c r="I18" s="30"/>
      <c r="J18" s="5">
        <v>6</v>
      </c>
      <c r="K18" s="27">
        <v>6</v>
      </c>
      <c r="L18" s="27"/>
      <c r="M18" s="13"/>
      <c r="N18" s="13"/>
      <c r="O18" s="11"/>
    </row>
    <row r="19" spans="1:15" ht="46.5" customHeight="1" x14ac:dyDescent="0.4">
      <c r="A19" s="11"/>
      <c r="B19" s="11"/>
      <c r="C19" s="50"/>
      <c r="D19" s="28" t="s">
        <v>44</v>
      </c>
      <c r="E19" s="28"/>
      <c r="F19" s="28"/>
      <c r="G19" s="6" t="s">
        <v>45</v>
      </c>
      <c r="H19" s="29" t="s">
        <v>43</v>
      </c>
      <c r="I19" s="30"/>
      <c r="J19" s="5">
        <v>6</v>
      </c>
      <c r="K19" s="27">
        <v>6</v>
      </c>
      <c r="L19" s="27"/>
      <c r="M19" s="13"/>
      <c r="N19" s="13"/>
      <c r="O19" s="11"/>
    </row>
    <row r="20" spans="1:15" ht="119.25" customHeight="1" x14ac:dyDescent="0.4">
      <c r="A20" s="11"/>
      <c r="B20" s="11"/>
      <c r="C20" s="49" t="s">
        <v>46</v>
      </c>
      <c r="D20" s="36" t="s">
        <v>76</v>
      </c>
      <c r="E20" s="36"/>
      <c r="F20" s="36"/>
      <c r="G20" s="6" t="s">
        <v>47</v>
      </c>
      <c r="H20" s="29" t="s">
        <v>48</v>
      </c>
      <c r="I20" s="30"/>
      <c r="J20" s="7">
        <v>3</v>
      </c>
      <c r="K20" s="27">
        <v>2</v>
      </c>
      <c r="L20" s="27"/>
      <c r="M20" s="13" t="s">
        <v>77</v>
      </c>
      <c r="N20" s="13"/>
      <c r="O20" s="11"/>
    </row>
    <row r="21" spans="1:15" ht="55.5" customHeight="1" x14ac:dyDescent="0.4">
      <c r="A21" s="11"/>
      <c r="B21" s="11"/>
      <c r="C21" s="50"/>
      <c r="D21" s="36" t="s">
        <v>93</v>
      </c>
      <c r="E21" s="36"/>
      <c r="F21" s="36"/>
      <c r="G21" s="6" t="s">
        <v>49</v>
      </c>
      <c r="H21" s="29" t="s">
        <v>101</v>
      </c>
      <c r="I21" s="30"/>
      <c r="J21" s="7">
        <v>3</v>
      </c>
      <c r="K21" s="27">
        <v>3</v>
      </c>
      <c r="L21" s="27"/>
      <c r="M21" s="13"/>
      <c r="N21" s="13"/>
      <c r="O21" s="11"/>
    </row>
    <row r="22" spans="1:15" ht="90.95" customHeight="1" x14ac:dyDescent="0.4">
      <c r="A22" s="11"/>
      <c r="B22" s="11"/>
      <c r="C22" s="50"/>
      <c r="D22" s="36" t="s">
        <v>94</v>
      </c>
      <c r="E22" s="36"/>
      <c r="F22" s="36"/>
      <c r="G22" s="6" t="s">
        <v>50</v>
      </c>
      <c r="H22" s="37" t="s">
        <v>100</v>
      </c>
      <c r="I22" s="38"/>
      <c r="J22" s="7">
        <v>3</v>
      </c>
      <c r="K22" s="27">
        <v>3</v>
      </c>
      <c r="L22" s="27"/>
      <c r="M22" s="13"/>
      <c r="N22" s="13"/>
      <c r="O22" s="11"/>
    </row>
    <row r="23" spans="1:15" ht="195" customHeight="1" x14ac:dyDescent="0.4">
      <c r="A23" s="11"/>
      <c r="B23" s="11"/>
      <c r="C23" s="50"/>
      <c r="D23" s="36" t="s">
        <v>75</v>
      </c>
      <c r="E23" s="36"/>
      <c r="F23" s="36"/>
      <c r="G23" s="6" t="s">
        <v>78</v>
      </c>
      <c r="H23" s="37" t="s">
        <v>81</v>
      </c>
      <c r="I23" s="38"/>
      <c r="J23" s="7">
        <v>3</v>
      </c>
      <c r="K23" s="27">
        <v>2</v>
      </c>
      <c r="L23" s="27"/>
      <c r="M23" s="13" t="s">
        <v>79</v>
      </c>
      <c r="N23" s="13"/>
      <c r="O23" s="11"/>
    </row>
    <row r="24" spans="1:15" ht="28.5" customHeight="1" x14ac:dyDescent="0.4">
      <c r="A24" s="11"/>
      <c r="B24" s="11"/>
      <c r="C24" s="49" t="s">
        <v>51</v>
      </c>
      <c r="D24" s="28" t="s">
        <v>52</v>
      </c>
      <c r="E24" s="28"/>
      <c r="F24" s="28"/>
      <c r="G24" s="6" t="s">
        <v>82</v>
      </c>
      <c r="H24" s="29" t="s">
        <v>83</v>
      </c>
      <c r="I24" s="30"/>
      <c r="J24" s="7">
        <v>4</v>
      </c>
      <c r="K24" s="27">
        <v>4</v>
      </c>
      <c r="L24" s="27"/>
      <c r="M24" s="13"/>
      <c r="N24" s="13"/>
      <c r="O24" s="11"/>
    </row>
    <row r="25" spans="1:15" ht="28.5" customHeight="1" x14ac:dyDescent="0.4">
      <c r="A25" s="11"/>
      <c r="B25" s="11"/>
      <c r="C25" s="50"/>
      <c r="D25" s="28" t="s">
        <v>53</v>
      </c>
      <c r="E25" s="28"/>
      <c r="F25" s="28"/>
      <c r="G25" s="6" t="s">
        <v>91</v>
      </c>
      <c r="H25" s="29" t="s">
        <v>84</v>
      </c>
      <c r="I25" s="30"/>
      <c r="J25" s="7">
        <v>3</v>
      </c>
      <c r="K25" s="27">
        <v>3</v>
      </c>
      <c r="L25" s="27"/>
      <c r="M25" s="13"/>
      <c r="N25" s="13"/>
      <c r="O25" s="11"/>
    </row>
    <row r="26" spans="1:15" ht="28.5" customHeight="1" x14ac:dyDescent="0.4">
      <c r="A26" s="11"/>
      <c r="B26" s="11"/>
      <c r="C26" s="50"/>
      <c r="D26" s="28" t="s">
        <v>54</v>
      </c>
      <c r="E26" s="28"/>
      <c r="F26" s="28"/>
      <c r="G26" s="6" t="s">
        <v>88</v>
      </c>
      <c r="H26" s="29" t="s">
        <v>86</v>
      </c>
      <c r="I26" s="30"/>
      <c r="J26" s="7">
        <v>3</v>
      </c>
      <c r="K26" s="27">
        <v>3</v>
      </c>
      <c r="L26" s="27"/>
      <c r="M26" s="13"/>
      <c r="N26" s="13"/>
      <c r="O26" s="11"/>
    </row>
    <row r="27" spans="1:15" ht="28.5" customHeight="1" x14ac:dyDescent="0.4">
      <c r="A27" s="11"/>
      <c r="B27" s="11"/>
      <c r="C27" s="50"/>
      <c r="D27" s="28" t="s">
        <v>55</v>
      </c>
      <c r="E27" s="28"/>
      <c r="F27" s="28"/>
      <c r="G27" s="6" t="s">
        <v>89</v>
      </c>
      <c r="H27" s="29" t="s">
        <v>85</v>
      </c>
      <c r="I27" s="30"/>
      <c r="J27" s="7">
        <v>3</v>
      </c>
      <c r="K27" s="27">
        <v>3</v>
      </c>
      <c r="L27" s="27"/>
      <c r="M27" s="13"/>
      <c r="N27" s="13"/>
      <c r="O27" s="11"/>
    </row>
    <row r="28" spans="1:15" ht="32.25" customHeight="1" x14ac:dyDescent="0.4">
      <c r="A28" s="11"/>
      <c r="B28" s="11"/>
      <c r="C28" s="51"/>
      <c r="D28" s="28" t="s">
        <v>56</v>
      </c>
      <c r="E28" s="28"/>
      <c r="F28" s="28"/>
      <c r="G28" s="8" t="s">
        <v>90</v>
      </c>
      <c r="H28" s="29" t="s">
        <v>87</v>
      </c>
      <c r="I28" s="30"/>
      <c r="J28" s="7">
        <v>3</v>
      </c>
      <c r="K28" s="27">
        <v>3</v>
      </c>
      <c r="L28" s="27"/>
      <c r="M28" s="13" t="s">
        <v>102</v>
      </c>
      <c r="N28" s="13"/>
      <c r="O28" s="11"/>
    </row>
    <row r="29" spans="1:15" ht="36" customHeight="1" x14ac:dyDescent="0.4">
      <c r="A29" s="11"/>
      <c r="B29" s="11" t="s">
        <v>57</v>
      </c>
      <c r="C29" s="49" t="s">
        <v>58</v>
      </c>
      <c r="D29" s="28" t="s">
        <v>59</v>
      </c>
      <c r="E29" s="28"/>
      <c r="F29" s="28"/>
      <c r="G29" s="6" t="s">
        <v>60</v>
      </c>
      <c r="H29" s="29" t="s">
        <v>43</v>
      </c>
      <c r="I29" s="30"/>
      <c r="J29" s="7">
        <v>15</v>
      </c>
      <c r="K29" s="27">
        <v>13</v>
      </c>
      <c r="L29" s="27"/>
      <c r="M29" s="13"/>
      <c r="N29" s="13"/>
      <c r="O29" s="11"/>
    </row>
    <row r="30" spans="1:15" ht="37.5" customHeight="1" x14ac:dyDescent="0.4">
      <c r="A30" s="11"/>
      <c r="B30" s="11"/>
      <c r="C30" s="51"/>
      <c r="D30" s="28" t="s">
        <v>61</v>
      </c>
      <c r="E30" s="28"/>
      <c r="F30" s="28"/>
      <c r="G30" s="6" t="s">
        <v>62</v>
      </c>
      <c r="H30" s="29" t="s">
        <v>43</v>
      </c>
      <c r="I30" s="30"/>
      <c r="J30" s="7">
        <v>15</v>
      </c>
      <c r="K30" s="27">
        <v>13</v>
      </c>
      <c r="L30" s="27"/>
      <c r="M30" s="13"/>
      <c r="N30" s="13"/>
      <c r="O30" s="11"/>
    </row>
    <row r="31" spans="1:15" ht="34.5" customHeight="1" x14ac:dyDescent="0.4">
      <c r="A31" s="11"/>
      <c r="B31" s="11" t="s">
        <v>63</v>
      </c>
      <c r="C31" s="11" t="s">
        <v>64</v>
      </c>
      <c r="D31" s="28" t="s">
        <v>66</v>
      </c>
      <c r="E31" s="28"/>
      <c r="F31" s="28"/>
      <c r="G31" s="6" t="s">
        <v>67</v>
      </c>
      <c r="H31" s="41">
        <v>0.9</v>
      </c>
      <c r="I31" s="42"/>
      <c r="J31" s="7">
        <v>5</v>
      </c>
      <c r="K31" s="27">
        <v>4</v>
      </c>
      <c r="L31" s="27"/>
      <c r="M31" s="13"/>
      <c r="N31" s="13"/>
      <c r="O31" s="11"/>
    </row>
    <row r="32" spans="1:15" ht="33.75" customHeight="1" x14ac:dyDescent="0.4">
      <c r="A32" s="11"/>
      <c r="B32" s="11"/>
      <c r="C32" s="11"/>
      <c r="D32" s="28" t="s">
        <v>68</v>
      </c>
      <c r="E32" s="28"/>
      <c r="F32" s="28"/>
      <c r="G32" s="6" t="s">
        <v>65</v>
      </c>
      <c r="H32" s="48">
        <v>0.8</v>
      </c>
      <c r="I32" s="30"/>
      <c r="J32" s="7">
        <v>5</v>
      </c>
      <c r="K32" s="27">
        <v>5</v>
      </c>
      <c r="L32" s="27"/>
      <c r="M32" s="13"/>
      <c r="N32" s="13"/>
      <c r="O32" s="11"/>
    </row>
    <row r="33" spans="1:15" ht="19.5" customHeight="1" x14ac:dyDescent="0.4">
      <c r="A33" s="45" t="s">
        <v>69</v>
      </c>
      <c r="B33" s="46"/>
      <c r="C33" s="46"/>
      <c r="D33" s="46"/>
      <c r="E33" s="46"/>
      <c r="F33" s="46"/>
      <c r="G33" s="46"/>
      <c r="H33" s="46"/>
      <c r="I33" s="47"/>
      <c r="J33" s="9">
        <f>SUM(J13:J32)+J6</f>
        <v>100</v>
      </c>
      <c r="K33" s="39">
        <f>78.13+9.31</f>
        <v>87.44</v>
      </c>
      <c r="L33" s="40"/>
      <c r="M33" s="11" t="s">
        <v>19</v>
      </c>
      <c r="N33" s="11"/>
      <c r="O33" s="11"/>
    </row>
    <row r="34" spans="1:15" ht="13.5" customHeight="1" x14ac:dyDescent="0.4">
      <c r="A34" s="43" t="s">
        <v>103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</row>
    <row r="35" spans="1:15" x14ac:dyDescent="0.4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</row>
    <row r="36" spans="1:15" x14ac:dyDescent="0.4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</row>
    <row r="37" spans="1:15" x14ac:dyDescent="0.4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</row>
    <row r="38" spans="1:15" x14ac:dyDescent="0.4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</row>
    <row r="39" spans="1:15" x14ac:dyDescent="0.4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</row>
    <row r="40" spans="1:15" x14ac:dyDescent="0.4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</row>
    <row r="41" spans="1:15" x14ac:dyDescent="0.4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</row>
    <row r="42" spans="1:15" x14ac:dyDescent="0.4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</row>
    <row r="43" spans="1:15" x14ac:dyDescent="0.4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</row>
    <row r="44" spans="1:15" x14ac:dyDescent="0.4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</row>
    <row r="45" spans="1:15" s="1" customFormat="1" x14ac:dyDescent="0.4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</row>
    <row r="46" spans="1:15" x14ac:dyDescent="0.4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</row>
    <row r="47" spans="1:15" x14ac:dyDescent="0.4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</row>
    <row r="48" spans="1:15" x14ac:dyDescent="0.4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</row>
    <row r="49" spans="1:15" x14ac:dyDescent="0.4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</row>
    <row r="50" spans="1:15" x14ac:dyDescent="0.4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</row>
    <row r="51" spans="1:15" x14ac:dyDescent="0.4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</row>
    <row r="52" spans="1:15" ht="125.25" customHeight="1" x14ac:dyDescent="0.4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</row>
  </sheetData>
  <protectedRanges>
    <protectedRange sqref="C4 J4 K28:O30 H11 H28:I30 H32:I32 K20:O27 K31:O32 H20:I27" name="区域1"/>
    <protectedRange sqref="A12:A19" name="区域2"/>
  </protectedRanges>
  <mergeCells count="145">
    <mergeCell ref="D28:F28"/>
    <mergeCell ref="H28:I28"/>
    <mergeCell ref="K28:L28"/>
    <mergeCell ref="M28:O28"/>
    <mergeCell ref="A34:O52"/>
    <mergeCell ref="B13:B28"/>
    <mergeCell ref="B29:B30"/>
    <mergeCell ref="B31:B32"/>
    <mergeCell ref="A33:I33"/>
    <mergeCell ref="D32:F32"/>
    <mergeCell ref="H32:I32"/>
    <mergeCell ref="D29:F29"/>
    <mergeCell ref="H29:I29"/>
    <mergeCell ref="D26:F26"/>
    <mergeCell ref="H26:I26"/>
    <mergeCell ref="A12:A32"/>
    <mergeCell ref="C13:C17"/>
    <mergeCell ref="C18:C19"/>
    <mergeCell ref="C20:C23"/>
    <mergeCell ref="C24:C28"/>
    <mergeCell ref="C29:C30"/>
    <mergeCell ref="C31:C32"/>
    <mergeCell ref="D22:F22"/>
    <mergeCell ref="K33:L33"/>
    <mergeCell ref="M33:O33"/>
    <mergeCell ref="K29:L29"/>
    <mergeCell ref="M29:O29"/>
    <mergeCell ref="D30:F30"/>
    <mergeCell ref="H30:I30"/>
    <mergeCell ref="K30:L30"/>
    <mergeCell ref="M30:O30"/>
    <mergeCell ref="K32:L32"/>
    <mergeCell ref="M32:O32"/>
    <mergeCell ref="D31:F31"/>
    <mergeCell ref="H31:I31"/>
    <mergeCell ref="K31:L31"/>
    <mergeCell ref="M31:O31"/>
    <mergeCell ref="D24:F24"/>
    <mergeCell ref="H24:I24"/>
    <mergeCell ref="K24:L24"/>
    <mergeCell ref="M24:O24"/>
    <mergeCell ref="D25:F25"/>
    <mergeCell ref="H25:I25"/>
    <mergeCell ref="K25:L25"/>
    <mergeCell ref="M25:O25"/>
    <mergeCell ref="K26:L26"/>
    <mergeCell ref="M26:O26"/>
    <mergeCell ref="D27:F27"/>
    <mergeCell ref="H27:I27"/>
    <mergeCell ref="K27:L27"/>
    <mergeCell ref="M27:O27"/>
    <mergeCell ref="K22:L22"/>
    <mergeCell ref="M22:O22"/>
    <mergeCell ref="D23:F23"/>
    <mergeCell ref="H23:I23"/>
    <mergeCell ref="K23:L23"/>
    <mergeCell ref="M23:O23"/>
    <mergeCell ref="D20:F20"/>
    <mergeCell ref="H20:I20"/>
    <mergeCell ref="K20:L20"/>
    <mergeCell ref="M20:O20"/>
    <mergeCell ref="D21:F21"/>
    <mergeCell ref="H21:I21"/>
    <mergeCell ref="K21:L21"/>
    <mergeCell ref="M21:O21"/>
    <mergeCell ref="H22:I22"/>
    <mergeCell ref="K18:L18"/>
    <mergeCell ref="M18:O18"/>
    <mergeCell ref="D19:F19"/>
    <mergeCell ref="H19:I19"/>
    <mergeCell ref="K19:L19"/>
    <mergeCell ref="M19:O19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4:L14"/>
    <mergeCell ref="M14:O14"/>
    <mergeCell ref="D15:F15"/>
    <mergeCell ref="H15:I15"/>
    <mergeCell ref="K15:L15"/>
    <mergeCell ref="M15:O15"/>
    <mergeCell ref="D12:F12"/>
    <mergeCell ref="H12:I12"/>
    <mergeCell ref="K12:L12"/>
    <mergeCell ref="M12:O12"/>
    <mergeCell ref="D13:F13"/>
    <mergeCell ref="H13:I13"/>
    <mergeCell ref="K13:L13"/>
    <mergeCell ref="M13:O13"/>
    <mergeCell ref="D14:F14"/>
    <mergeCell ref="H14:I14"/>
    <mergeCell ref="B10:G10"/>
    <mergeCell ref="H10:O10"/>
    <mergeCell ref="B11:G11"/>
    <mergeCell ref="H11:O11"/>
    <mergeCell ref="A5:B9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5:D5"/>
    <mergeCell ref="A10:A11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9:D9"/>
    <mergeCell ref="F9:G9"/>
    <mergeCell ref="H9:I9"/>
    <mergeCell ref="J9:K9"/>
    <mergeCell ref="L9:M9"/>
    <mergeCell ref="N9:O9"/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71" orientation="landscape" r:id="rId1"/>
  <rowBreaks count="1" manualBreakCount="1">
    <brk id="3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市文旅局——自评表（处室版）</vt:lpstr>
      <vt:lpstr>'市文旅局——自评表（处室版）'!Print_Area</vt:lpstr>
    </vt:vector>
  </TitlesOfParts>
  <Company>Sky123.Org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55450</cp:lastModifiedBy>
  <dcterms:created xsi:type="dcterms:W3CDTF">2021-03-16T02:32:00Z</dcterms:created>
  <dcterms:modified xsi:type="dcterms:W3CDTF">2023-05-18T15:11:39Z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