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FB4223CF-0F7B-495B-9701-DE9815517DD0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自评表!$A$1:$O$39</definedName>
  </definedNames>
  <calcPr calcId="191029"/>
</workbook>
</file>

<file path=xl/calcChain.xml><?xml version="1.0" encoding="utf-8"?>
<calcChain xmlns="http://schemas.openxmlformats.org/spreadsheetml/2006/main">
  <c r="J35" i="6" l="1"/>
  <c r="K32" i="6"/>
  <c r="K15" i="6"/>
  <c r="L7" i="6"/>
  <c r="N7" i="6" s="1"/>
  <c r="K35" i="6" s="1"/>
</calcChain>
</file>

<file path=xl/sharedStrings.xml><?xml version="1.0" encoding="utf-8"?>
<sst xmlns="http://schemas.openxmlformats.org/spreadsheetml/2006/main" count="118" uniqueCount="99">
  <si>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</si>
  <si>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</si>
  <si>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</si>
  <si>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北戏院级、市级、国家级教师教学能力比赛</t>
  </si>
  <si>
    <t>主管部门</t>
  </si>
  <si>
    <t>039-北京市文化和旅游局</t>
  </si>
  <si>
    <t>实施单位</t>
  </si>
  <si>
    <t>北京戏曲艺术职业学院</t>
  </si>
  <si>
    <t>项目负责人</t>
  </si>
  <si>
    <t>王雷</t>
  </si>
  <si>
    <t>联系电话</t>
  </si>
  <si>
    <t>67572221-2158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</si>
  <si>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</si>
  <si>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</si>
  <si>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</si>
  <si>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</si>
  <si>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</si>
  <si>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</si>
  <si>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</si>
  <si>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</si>
  <si>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</si>
  <si>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</si>
  <si>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</si>
  <si>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</si>
  <si>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</si>
  <si>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</si>
  <si>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</si>
  <si>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根据教育部、北京市教育委员会比赛通知要求，深入贯彻习近平总书记关于职业教育的重要指标，深化“课程思政”建设，探索“岗课赛证”融合育人模式，促进高水平、结构化教学团队建设，逐级参加院级、市级、国家级教师教学能力比赛，进一步提高我院教师的师德践行能力、专业教学能力、综合育人能力和自主发展能力，推动我院职业教育教学的改革创新。
1、院级比赛：学院组织教师进行北戏教师教学能力比赛暨市赛选拔赛，经评选确定院级教师教学能力比赛奖项，并选拔参加北京市教师教学能力比赛的团队；
2、市级比赛：经选拔进入北京市级比赛的教师进行课程设计，按照比赛通知要求录制课程，参加北京市教师教学能力比赛并争取获奖；
3、国家级比赛：经北京市选拔进入国家级比赛教师再次设计课程，按照比赛通知要求录制课程，参加国家级教师教学能力比赛并争取获奖。
</t>
  </si>
  <si>
    <t>根据教育部、北京市教育委员会比赛通知要求，深入贯彻习近平总书记关于职业教育的重要指标，深化“课程思政”建设，探索“岗课赛证”融合育人模式，促进高水平、结构化教学团队建设，逐级参加院级、市级、国家级教师教学能力比赛，进一步提高我院教师的师德践行能力、专业教学能力、综合育人能力和自主发展能力，推动我院职业教育教学的改革创新。全年参加院级比赛教师21名，参加市级比赛团队6个、国际家比赛团队2个，帮助学院教师队伍开阔眼界，逐步提升教学能力，能够有效帮助我校提高教学质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</si>
  <si>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</si>
  <si>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</si>
  <si>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</si>
  <si>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</si>
  <si>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</si>
  <si>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</si>
  <si>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</si>
  <si>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</si>
  <si>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</si>
  <si>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院级比赛教师人数</t>
  </si>
  <si>
    <t>30名</t>
  </si>
  <si>
    <t>21名</t>
  </si>
  <si>
    <t>受疫情影响，教师前期准备有困难，实际报名教师数量与预期有所减少。</t>
  </si>
  <si>
    <t>专家咨询天数</t>
  </si>
  <si>
    <t>75天</t>
  </si>
  <si>
    <t>专家咨询</t>
  </si>
  <si>
    <t>63次</t>
  </si>
  <si>
    <t>国家级比赛团队</t>
  </si>
  <si>
    <t>1个</t>
  </si>
  <si>
    <t>2个</t>
  </si>
  <si>
    <t xml:space="preserve"> </t>
  </si>
  <si>
    <t>北京市级比赛团队</t>
  </si>
  <si>
    <t>5个</t>
  </si>
  <si>
    <t>6个</t>
  </si>
  <si>
    <t>录制课程数量</t>
  </si>
  <si>
    <t>6门</t>
  </si>
  <si>
    <t>8门</t>
  </si>
  <si>
    <t>质量指标</t>
  </si>
  <si>
    <t>项目完成质量</t>
  </si>
  <si>
    <t>优良中差</t>
  </si>
  <si>
    <t>优</t>
  </si>
  <si>
    <t>演出内容</t>
  </si>
  <si>
    <t>活动质量</t>
  </si>
  <si>
    <t>时效指标</t>
  </si>
  <si>
    <t>前期准备</t>
  </si>
  <si>
    <t>2月</t>
  </si>
  <si>
    <t>1-5月</t>
  </si>
  <si>
    <t>偏离原因：受疫情影响，前期准备时间较长。
改进措施：已在符合疫情防控要求的情况下加快进度，完成前期准备工作。</t>
  </si>
  <si>
    <t>项目实施</t>
  </si>
  <si>
    <t>11月</t>
  </si>
  <si>
    <t>6-10月</t>
  </si>
  <si>
    <t>项目结项验收</t>
  </si>
  <si>
    <t>12月</t>
  </si>
  <si>
    <t>11-12月</t>
  </si>
  <si>
    <t>成本指标</t>
  </si>
  <si>
    <t>项目预算控制总额</t>
  </si>
  <si>
    <t>65.93万元</t>
  </si>
  <si>
    <t>65.081429万元</t>
  </si>
  <si>
    <t>支出合法合规性</t>
  </si>
  <si>
    <t>专家费用</t>
  </si>
  <si>
    <t>11.93万元</t>
  </si>
  <si>
    <t>11.121429万元</t>
  </si>
  <si>
    <t>课程录制费</t>
  </si>
  <si>
    <t>54万元</t>
  </si>
  <si>
    <t>53.96万元</t>
  </si>
  <si>
    <t>续上页</t>
  </si>
  <si>
    <t>效益指标
（30分）</t>
  </si>
  <si>
    <t>社会效益指标</t>
  </si>
  <si>
    <t>提升教师素质，提高学院社会影响力及知名度</t>
  </si>
  <si>
    <t>可持续影响指标</t>
  </si>
  <si>
    <t>参赛获奖率</t>
  </si>
  <si>
    <t>偏离原因：参赛获奖率预期过低,实际获奖数远超预期。
改进措施：在以后年度预算申报时，结合历史业绩水平，合理设定绩效指标。</t>
  </si>
  <si>
    <t>学习交流</t>
  </si>
  <si>
    <t>满意度指标
（10分）</t>
  </si>
  <si>
    <t>服务对象满意度指标</t>
  </si>
  <si>
    <t>参与活动单位满意度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</si>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</sst>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_ "/>
    <numFmt numFmtId="179" formatCode="0.000000_ "/>
  </numFmts>
  <fonts count="10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57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tabSelected="1" topLeftCell="C1" zoomScale="70" zoomScaleNormal="70" zoomScaleSheetLayoutView="64" workbookViewId="0">
      <selection activeCell="F8" sqref="F8:G8"/>
    </sheetView>
  </sheetViews>
  <sheetFormatPr defaultColWidth="9" defaultRowHeight="14" x14ac:dyDescent="0.45"/>
  <cols>
    <col min="1" max="1" width="9.5859375" customWidth="1"/>
    <col min="2" max="2" width="10.05859375" customWidth="1"/>
    <col min="3" max="3" width="10" customWidth="1"/>
    <col min="4" max="4" width="10.234375" customWidth="1"/>
    <col min="5" max="5" width="31.52734375" customWidth="1"/>
    <col min="6" max="6" width="9" customWidth="1"/>
    <col min="7" max="7" width="15.234375" customWidth="1"/>
    <col min="8" max="8" width="9.8203125" customWidth="1"/>
    <col min="9" max="9" width="10.234375" customWidth="1"/>
    <col min="10" max="10" width="9.9375" customWidth="1"/>
    <col min="11" max="11" width="11.9375" customWidth="1"/>
    <col min="12" max="12" width="13.1171875" customWidth="1"/>
    <col min="13" max="13" width="12.05859375" customWidth="1"/>
    <col min="14" max="14" width="16.3515625" customWidth="1"/>
    <col min="15" max="15" width="8.52734375" customWidth="1"/>
    <col min="16" max="16" width="10.52734375"/>
  </cols>
  <sheetData>
    <row r="1" spans="1:15" x14ac:dyDescent="0.45">
      <c r="A1" s="2" t="s">
        <v>0</v>
      </c>
    </row>
    <row r="2" spans="1:15" ht="43.35" customHeight="1" x14ac:dyDescent="0.4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35.700000000000003" customHeight="1" x14ac:dyDescent="0.45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ht="39.5" customHeight="1" x14ac:dyDescent="0.45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  <c r="O4" s="11"/>
    </row>
    <row r="5" spans="1:15" ht="39.5" customHeight="1" x14ac:dyDescent="0.45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2" t="s">
        <v>11</v>
      </c>
      <c r="K5" s="12"/>
      <c r="L5" s="12"/>
      <c r="M5" s="12"/>
      <c r="N5" s="12"/>
      <c r="O5" s="12"/>
    </row>
    <row r="6" spans="1:15" ht="39.5" customHeight="1" x14ac:dyDescent="0.45">
      <c r="A6" s="11" t="s">
        <v>12</v>
      </c>
      <c r="B6" s="11"/>
      <c r="C6" s="11"/>
      <c r="D6" s="11"/>
      <c r="E6" s="3" t="s">
        <v>13</v>
      </c>
      <c r="F6" s="11" t="s">
        <v>14</v>
      </c>
      <c r="G6" s="11"/>
      <c r="H6" s="11" t="s">
        <v>15</v>
      </c>
      <c r="I6" s="11"/>
      <c r="J6" s="11" t="s">
        <v>16</v>
      </c>
      <c r="K6" s="11"/>
      <c r="L6" s="11" t="s">
        <v>17</v>
      </c>
      <c r="M6" s="11"/>
      <c r="N6" s="11" t="s">
        <v>18</v>
      </c>
      <c r="O6" s="11"/>
    </row>
    <row r="7" spans="1:15" ht="39.5" customHeight="1" x14ac:dyDescent="0.45">
      <c r="A7" s="11"/>
      <c r="B7" s="11"/>
      <c r="C7" s="13" t="s">
        <v>19</v>
      </c>
      <c r="D7" s="13"/>
      <c r="E7" s="4">
        <v>65.930000000000007</v>
      </c>
      <c r="F7" s="14">
        <v>65.930000000000007</v>
      </c>
      <c r="G7" s="14"/>
      <c r="H7" s="14">
        <v>65.081429</v>
      </c>
      <c r="I7" s="14"/>
      <c r="J7" s="11">
        <v>10</v>
      </c>
      <c r="K7" s="11"/>
      <c r="L7" s="15">
        <f>H7/F7</f>
        <v>0.98712921280145594</v>
      </c>
      <c r="M7" s="15"/>
      <c r="N7" s="16">
        <f>L7*J7</f>
        <v>9.8712921280145594</v>
      </c>
      <c r="O7" s="16"/>
    </row>
    <row r="8" spans="1:15" ht="39.5" customHeight="1" x14ac:dyDescent="0.45">
      <c r="A8" s="11"/>
      <c r="B8" s="11"/>
      <c r="C8" s="11" t="s">
        <v>20</v>
      </c>
      <c r="D8" s="11"/>
      <c r="E8" s="4">
        <v>65.930000000000007</v>
      </c>
      <c r="F8" s="14">
        <v>65.930000000000007</v>
      </c>
      <c r="G8" s="14"/>
      <c r="H8" s="14">
        <v>65.081429</v>
      </c>
      <c r="I8" s="14"/>
      <c r="J8" s="11" t="s">
        <v>21</v>
      </c>
      <c r="K8" s="11"/>
      <c r="L8" s="15"/>
      <c r="M8" s="15"/>
      <c r="N8" s="11" t="s">
        <v>21</v>
      </c>
      <c r="O8" s="11"/>
    </row>
    <row r="9" spans="1:15" ht="39.5" customHeight="1" x14ac:dyDescent="0.45">
      <c r="A9" s="11"/>
      <c r="B9" s="11"/>
      <c r="C9" s="11" t="s">
        <v>22</v>
      </c>
      <c r="D9" s="11"/>
      <c r="E9" s="5"/>
      <c r="F9" s="16"/>
      <c r="G9" s="16"/>
      <c r="H9" s="16"/>
      <c r="I9" s="16"/>
      <c r="J9" s="11" t="s">
        <v>21</v>
      </c>
      <c r="K9" s="11"/>
      <c r="L9" s="11"/>
      <c r="M9" s="11"/>
      <c r="N9" s="11" t="s">
        <v>21</v>
      </c>
      <c r="O9" s="11"/>
    </row>
    <row r="10" spans="1:15" ht="39.5" customHeight="1" x14ac:dyDescent="0.45">
      <c r="A10" s="11"/>
      <c r="B10" s="11"/>
      <c r="C10" s="11" t="s">
        <v>23</v>
      </c>
      <c r="D10" s="11"/>
      <c r="E10" s="5"/>
      <c r="F10" s="16"/>
      <c r="G10" s="16"/>
      <c r="H10" s="16"/>
      <c r="I10" s="16"/>
      <c r="J10" s="11" t="s">
        <v>21</v>
      </c>
      <c r="K10" s="11"/>
      <c r="L10" s="11"/>
      <c r="M10" s="11"/>
      <c r="N10" s="11" t="s">
        <v>21</v>
      </c>
      <c r="O10" s="11"/>
    </row>
    <row r="11" spans="1:15" ht="27" customHeight="1" x14ac:dyDescent="0.45">
      <c r="A11" s="11" t="s">
        <v>24</v>
      </c>
      <c r="B11" s="11" t="s">
        <v>25</v>
      </c>
      <c r="C11" s="11"/>
      <c r="D11" s="11"/>
      <c r="E11" s="11"/>
      <c r="F11" s="11"/>
      <c r="G11" s="11"/>
      <c r="H11" s="11" t="s">
        <v>26</v>
      </c>
      <c r="I11" s="11"/>
      <c r="J11" s="11"/>
      <c r="K11" s="11"/>
      <c r="L11" s="11"/>
      <c r="M11" s="11"/>
      <c r="N11" s="11"/>
      <c r="O11" s="11"/>
    </row>
    <row r="12" spans="1:15" ht="145" customHeight="1" x14ac:dyDescent="0.45">
      <c r="A12" s="11"/>
      <c r="B12" s="17" t="s">
        <v>27</v>
      </c>
      <c r="C12" s="17"/>
      <c r="D12" s="17"/>
      <c r="E12" s="17"/>
      <c r="F12" s="17"/>
      <c r="G12" s="17"/>
      <c r="H12" s="18" t="s">
        <v>28</v>
      </c>
      <c r="I12" s="18"/>
      <c r="J12" s="18"/>
      <c r="K12" s="18"/>
      <c r="L12" s="18"/>
      <c r="M12" s="18"/>
      <c r="N12" s="18"/>
      <c r="O12" s="18"/>
    </row>
    <row r="13" spans="1:15" ht="24" customHeight="1" x14ac:dyDescent="0.45">
      <c r="A13" s="11" t="s">
        <v>29</v>
      </c>
      <c r="B13" s="11" t="s">
        <v>30</v>
      </c>
      <c r="C13" s="11" t="s">
        <v>31</v>
      </c>
      <c r="D13" s="11" t="s">
        <v>32</v>
      </c>
      <c r="E13" s="11"/>
      <c r="F13" s="11"/>
      <c r="G13" s="11" t="s">
        <v>33</v>
      </c>
      <c r="H13" s="11" t="s">
        <v>34</v>
      </c>
      <c r="I13" s="11"/>
      <c r="J13" s="11" t="s">
        <v>16</v>
      </c>
      <c r="K13" s="12" t="s">
        <v>18</v>
      </c>
      <c r="L13" s="11"/>
      <c r="M13" s="11" t="s">
        <v>35</v>
      </c>
      <c r="N13" s="11"/>
      <c r="O13" s="11"/>
    </row>
    <row r="14" spans="1:15" ht="24" customHeight="1" x14ac:dyDescent="0.4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ht="47.45" customHeight="1" x14ac:dyDescent="0.45">
      <c r="A15" s="11"/>
      <c r="B15" s="11" t="s">
        <v>36</v>
      </c>
      <c r="C15" s="11" t="s">
        <v>37</v>
      </c>
      <c r="D15" s="19" t="s">
        <v>38</v>
      </c>
      <c r="E15" s="19"/>
      <c r="F15" s="19"/>
      <c r="G15" s="3" t="s">
        <v>39</v>
      </c>
      <c r="H15" s="20" t="s">
        <v>40</v>
      </c>
      <c r="I15" s="20"/>
      <c r="J15" s="6">
        <v>3</v>
      </c>
      <c r="K15" s="12">
        <f>3*21/30</f>
        <v>2.1</v>
      </c>
      <c r="L15" s="12"/>
      <c r="M15" s="12" t="s">
        <v>41</v>
      </c>
      <c r="N15" s="12"/>
      <c r="O15" s="12"/>
    </row>
    <row r="16" spans="1:15" ht="47.45" customHeight="1" x14ac:dyDescent="0.45">
      <c r="A16" s="11"/>
      <c r="B16" s="11"/>
      <c r="C16" s="11"/>
      <c r="D16" s="19" t="s">
        <v>42</v>
      </c>
      <c r="E16" s="19"/>
      <c r="F16" s="19"/>
      <c r="G16" s="3" t="s">
        <v>43</v>
      </c>
      <c r="H16" s="20" t="s">
        <v>43</v>
      </c>
      <c r="I16" s="20"/>
      <c r="J16" s="6">
        <v>2</v>
      </c>
      <c r="K16" s="12">
        <v>2</v>
      </c>
      <c r="L16" s="12"/>
      <c r="M16" s="12"/>
      <c r="N16" s="12"/>
      <c r="O16" s="12"/>
    </row>
    <row r="17" spans="1:15" ht="47.45" customHeight="1" x14ac:dyDescent="0.45">
      <c r="A17" s="11"/>
      <c r="B17" s="11"/>
      <c r="C17" s="11"/>
      <c r="D17" s="19" t="s">
        <v>44</v>
      </c>
      <c r="E17" s="19"/>
      <c r="F17" s="19"/>
      <c r="G17" s="3" t="s">
        <v>45</v>
      </c>
      <c r="H17" s="20" t="s">
        <v>45</v>
      </c>
      <c r="I17" s="20"/>
      <c r="J17" s="6">
        <v>2</v>
      </c>
      <c r="K17" s="12">
        <v>2</v>
      </c>
      <c r="L17" s="12"/>
      <c r="M17" s="12"/>
      <c r="N17" s="12"/>
      <c r="O17" s="12"/>
    </row>
    <row r="18" spans="1:15" ht="47.45" customHeight="1" x14ac:dyDescent="0.45">
      <c r="A18" s="11"/>
      <c r="B18" s="11"/>
      <c r="C18" s="11"/>
      <c r="D18" s="19" t="s">
        <v>46</v>
      </c>
      <c r="E18" s="19"/>
      <c r="F18" s="19"/>
      <c r="G18" s="3" t="s">
        <v>47</v>
      </c>
      <c r="H18" s="20" t="s">
        <v>48</v>
      </c>
      <c r="I18" s="20"/>
      <c r="J18" s="6">
        <v>2</v>
      </c>
      <c r="K18" s="12">
        <v>2</v>
      </c>
      <c r="L18" s="12"/>
      <c r="M18" s="12" t="s">
        <v>49</v>
      </c>
      <c r="N18" s="12"/>
      <c r="O18" s="12"/>
    </row>
    <row r="19" spans="1:15" ht="47.45" customHeight="1" x14ac:dyDescent="0.45">
      <c r="A19" s="11"/>
      <c r="B19" s="11"/>
      <c r="C19" s="11"/>
      <c r="D19" s="19" t="s">
        <v>50</v>
      </c>
      <c r="E19" s="19"/>
      <c r="F19" s="19"/>
      <c r="G19" s="7" t="s">
        <v>51</v>
      </c>
      <c r="H19" s="20" t="s">
        <v>52</v>
      </c>
      <c r="I19" s="20"/>
      <c r="J19" s="6">
        <v>3</v>
      </c>
      <c r="K19" s="20">
        <v>3</v>
      </c>
      <c r="L19" s="20"/>
      <c r="M19" s="11"/>
      <c r="N19" s="11"/>
      <c r="O19" s="11"/>
    </row>
    <row r="20" spans="1:15" ht="47.45" customHeight="1" x14ac:dyDescent="0.45">
      <c r="A20" s="11"/>
      <c r="B20" s="11"/>
      <c r="C20" s="11"/>
      <c r="D20" s="19" t="s">
        <v>53</v>
      </c>
      <c r="E20" s="19"/>
      <c r="F20" s="19"/>
      <c r="G20" s="3" t="s">
        <v>54</v>
      </c>
      <c r="H20" s="20" t="s">
        <v>55</v>
      </c>
      <c r="I20" s="20"/>
      <c r="J20" s="6">
        <v>2</v>
      </c>
      <c r="K20" s="20">
        <v>2</v>
      </c>
      <c r="L20" s="20"/>
      <c r="M20" s="11"/>
      <c r="N20" s="11"/>
      <c r="O20" s="11"/>
    </row>
    <row r="21" spans="1:15" ht="47.45" customHeight="1" x14ac:dyDescent="0.45">
      <c r="A21" s="11"/>
      <c r="B21" s="11"/>
      <c r="C21" s="11" t="s">
        <v>56</v>
      </c>
      <c r="D21" s="19" t="s">
        <v>57</v>
      </c>
      <c r="E21" s="19"/>
      <c r="F21" s="19"/>
      <c r="G21" s="3" t="s">
        <v>58</v>
      </c>
      <c r="H21" s="20" t="s">
        <v>59</v>
      </c>
      <c r="I21" s="20"/>
      <c r="J21" s="6">
        <v>3</v>
      </c>
      <c r="K21" s="20">
        <v>3</v>
      </c>
      <c r="L21" s="20"/>
      <c r="M21" s="11"/>
      <c r="N21" s="11"/>
      <c r="O21" s="11"/>
    </row>
    <row r="22" spans="1:15" ht="47.45" customHeight="1" x14ac:dyDescent="0.45">
      <c r="A22" s="11"/>
      <c r="B22" s="11"/>
      <c r="C22" s="11"/>
      <c r="D22" s="19" t="s">
        <v>60</v>
      </c>
      <c r="E22" s="19"/>
      <c r="F22" s="19"/>
      <c r="G22" s="3" t="s">
        <v>58</v>
      </c>
      <c r="H22" s="20" t="s">
        <v>59</v>
      </c>
      <c r="I22" s="20"/>
      <c r="J22" s="6">
        <v>3</v>
      </c>
      <c r="K22" s="20">
        <v>3</v>
      </c>
      <c r="L22" s="20"/>
      <c r="M22" s="11"/>
      <c r="N22" s="11"/>
      <c r="O22" s="11"/>
    </row>
    <row r="23" spans="1:15" ht="47.45" customHeight="1" x14ac:dyDescent="0.45">
      <c r="A23" s="11"/>
      <c r="B23" s="11"/>
      <c r="C23" s="11"/>
      <c r="D23" s="19" t="s">
        <v>61</v>
      </c>
      <c r="E23" s="19"/>
      <c r="F23" s="19"/>
      <c r="G23" s="3" t="s">
        <v>58</v>
      </c>
      <c r="H23" s="20" t="s">
        <v>59</v>
      </c>
      <c r="I23" s="20"/>
      <c r="J23" s="6">
        <v>3</v>
      </c>
      <c r="K23" s="20">
        <v>3</v>
      </c>
      <c r="L23" s="20"/>
      <c r="M23" s="11"/>
      <c r="N23" s="11"/>
      <c r="O23" s="11"/>
    </row>
    <row r="24" spans="1:15" ht="47.45" customHeight="1" x14ac:dyDescent="0.45">
      <c r="A24" s="11"/>
      <c r="B24" s="11"/>
      <c r="C24" s="11" t="s">
        <v>62</v>
      </c>
      <c r="D24" s="19" t="s">
        <v>63</v>
      </c>
      <c r="E24" s="19"/>
      <c r="F24" s="19"/>
      <c r="G24" s="3" t="s">
        <v>64</v>
      </c>
      <c r="H24" s="21" t="s">
        <v>65</v>
      </c>
      <c r="I24" s="21"/>
      <c r="J24" s="6">
        <v>4</v>
      </c>
      <c r="K24" s="20">
        <v>3</v>
      </c>
      <c r="L24" s="20"/>
      <c r="M24" s="22" t="s">
        <v>66</v>
      </c>
      <c r="N24" s="22"/>
      <c r="O24" s="22"/>
    </row>
    <row r="25" spans="1:15" ht="47.45" customHeight="1" x14ac:dyDescent="0.45">
      <c r="A25" s="11"/>
      <c r="B25" s="11"/>
      <c r="C25" s="11"/>
      <c r="D25" s="19" t="s">
        <v>67</v>
      </c>
      <c r="E25" s="19"/>
      <c r="F25" s="19"/>
      <c r="G25" s="3" t="s">
        <v>68</v>
      </c>
      <c r="H25" s="21" t="s">
        <v>69</v>
      </c>
      <c r="I25" s="21"/>
      <c r="J25" s="6">
        <v>4</v>
      </c>
      <c r="K25" s="20">
        <v>4</v>
      </c>
      <c r="L25" s="20"/>
      <c r="M25" s="11"/>
      <c r="N25" s="11"/>
      <c r="O25" s="11"/>
    </row>
    <row r="26" spans="1:15" ht="47.45" customHeight="1" x14ac:dyDescent="0.45">
      <c r="A26" s="11"/>
      <c r="B26" s="11"/>
      <c r="C26" s="11"/>
      <c r="D26" s="19" t="s">
        <v>70</v>
      </c>
      <c r="E26" s="19"/>
      <c r="F26" s="19"/>
      <c r="G26" s="3" t="s">
        <v>71</v>
      </c>
      <c r="H26" s="21" t="s">
        <v>72</v>
      </c>
      <c r="I26" s="21"/>
      <c r="J26" s="6">
        <v>4</v>
      </c>
      <c r="K26" s="20">
        <v>4</v>
      </c>
      <c r="L26" s="20"/>
      <c r="M26" s="11"/>
      <c r="N26" s="11"/>
      <c r="O26" s="11"/>
    </row>
    <row r="27" spans="1:15" ht="47.45" customHeight="1" x14ac:dyDescent="0.45">
      <c r="A27" s="11"/>
      <c r="B27" s="11"/>
      <c r="C27" s="11" t="s">
        <v>73</v>
      </c>
      <c r="D27" s="19" t="s">
        <v>74</v>
      </c>
      <c r="E27" s="19"/>
      <c r="F27" s="19"/>
      <c r="G27" s="3" t="s">
        <v>75</v>
      </c>
      <c r="H27" s="20" t="s">
        <v>76</v>
      </c>
      <c r="I27" s="20"/>
      <c r="J27" s="6">
        <v>3</v>
      </c>
      <c r="K27" s="20">
        <v>3</v>
      </c>
      <c r="L27" s="20"/>
      <c r="M27" s="11"/>
      <c r="N27" s="11"/>
      <c r="O27" s="11"/>
    </row>
    <row r="28" spans="1:15" ht="47.45" customHeight="1" x14ac:dyDescent="0.45">
      <c r="A28" s="11"/>
      <c r="B28" s="11"/>
      <c r="C28" s="11"/>
      <c r="D28" s="19" t="s">
        <v>77</v>
      </c>
      <c r="E28" s="19"/>
      <c r="F28" s="19"/>
      <c r="G28" s="3" t="s">
        <v>58</v>
      </c>
      <c r="H28" s="20" t="s">
        <v>59</v>
      </c>
      <c r="I28" s="20"/>
      <c r="J28" s="6">
        <v>3</v>
      </c>
      <c r="K28" s="20">
        <v>3</v>
      </c>
      <c r="L28" s="20"/>
      <c r="M28" s="11"/>
      <c r="N28" s="11"/>
      <c r="O28" s="11"/>
    </row>
    <row r="29" spans="1:15" ht="47.45" customHeight="1" x14ac:dyDescent="0.45">
      <c r="A29" s="11"/>
      <c r="B29" s="11"/>
      <c r="C29" s="11"/>
      <c r="D29" s="19" t="s">
        <v>78</v>
      </c>
      <c r="E29" s="19"/>
      <c r="F29" s="19"/>
      <c r="G29" s="8" t="s">
        <v>79</v>
      </c>
      <c r="H29" s="20" t="s">
        <v>80</v>
      </c>
      <c r="I29" s="20"/>
      <c r="J29" s="6">
        <v>3</v>
      </c>
      <c r="K29" s="20">
        <v>3</v>
      </c>
      <c r="L29" s="20"/>
      <c r="M29" s="11"/>
      <c r="N29" s="11"/>
      <c r="O29" s="11"/>
    </row>
    <row r="30" spans="1:15" ht="47.45" customHeight="1" x14ac:dyDescent="0.45">
      <c r="A30" s="11"/>
      <c r="B30" s="11"/>
      <c r="C30" s="11"/>
      <c r="D30" s="19" t="s">
        <v>81</v>
      </c>
      <c r="E30" s="19"/>
      <c r="F30" s="19"/>
      <c r="G30" s="8" t="s">
        <v>82</v>
      </c>
      <c r="H30" s="20" t="s">
        <v>83</v>
      </c>
      <c r="I30" s="20"/>
      <c r="J30" s="6">
        <v>3</v>
      </c>
      <c r="K30" s="20">
        <v>3</v>
      </c>
      <c r="L30" s="20"/>
      <c r="M30" s="11"/>
      <c r="N30" s="11"/>
      <c r="O30" s="11"/>
    </row>
    <row r="31" spans="1:15" ht="47.45" customHeight="1" x14ac:dyDescent="0.45">
      <c r="A31" s="11" t="s">
        <v>84</v>
      </c>
      <c r="B31" s="11" t="s">
        <v>85</v>
      </c>
      <c r="C31" s="3" t="s">
        <v>86</v>
      </c>
      <c r="D31" s="19" t="s">
        <v>87</v>
      </c>
      <c r="E31" s="19"/>
      <c r="F31" s="19"/>
      <c r="G31" s="3" t="s">
        <v>58</v>
      </c>
      <c r="H31" s="20" t="s">
        <v>59</v>
      </c>
      <c r="I31" s="20"/>
      <c r="J31" s="6">
        <v>15</v>
      </c>
      <c r="K31" s="20">
        <v>14</v>
      </c>
      <c r="L31" s="20"/>
      <c r="M31" s="11"/>
      <c r="N31" s="11"/>
      <c r="O31" s="11"/>
    </row>
    <row r="32" spans="1:15" ht="65.349999999999994" customHeight="1" x14ac:dyDescent="0.45">
      <c r="A32" s="11"/>
      <c r="B32" s="11"/>
      <c r="C32" s="11" t="s">
        <v>88</v>
      </c>
      <c r="D32" s="19" t="s">
        <v>89</v>
      </c>
      <c r="E32" s="19"/>
      <c r="F32" s="19"/>
      <c r="G32" s="8">
        <v>0.3</v>
      </c>
      <c r="H32" s="23">
        <v>0.75</v>
      </c>
      <c r="I32" s="20"/>
      <c r="J32" s="6">
        <v>3</v>
      </c>
      <c r="K32" s="12">
        <f>3-J32*0.1</f>
        <v>2.7</v>
      </c>
      <c r="L32" s="12"/>
      <c r="M32" s="13" t="s">
        <v>90</v>
      </c>
      <c r="N32" s="13"/>
      <c r="O32" s="13"/>
    </row>
    <row r="33" spans="1:15" ht="47.45" customHeight="1" x14ac:dyDescent="0.45">
      <c r="A33" s="11"/>
      <c r="B33" s="11"/>
      <c r="C33" s="11"/>
      <c r="D33" s="19" t="s">
        <v>91</v>
      </c>
      <c r="E33" s="19"/>
      <c r="F33" s="19"/>
      <c r="G33" s="3" t="s">
        <v>58</v>
      </c>
      <c r="H33" s="20" t="s">
        <v>59</v>
      </c>
      <c r="I33" s="20"/>
      <c r="J33" s="6">
        <v>15</v>
      </c>
      <c r="K33" s="20">
        <v>14</v>
      </c>
      <c r="L33" s="20"/>
      <c r="M33" s="11"/>
      <c r="N33" s="11"/>
      <c r="O33" s="11"/>
    </row>
    <row r="34" spans="1:15" ht="47.45" customHeight="1" x14ac:dyDescent="0.45">
      <c r="A34" s="11"/>
      <c r="B34" s="3" t="s">
        <v>92</v>
      </c>
      <c r="C34" s="3" t="s">
        <v>93</v>
      </c>
      <c r="D34" s="19" t="s">
        <v>94</v>
      </c>
      <c r="E34" s="19"/>
      <c r="F34" s="19"/>
      <c r="G34" s="8">
        <v>0.9</v>
      </c>
      <c r="H34" s="24">
        <v>0.90920000000000001</v>
      </c>
      <c r="I34" s="24"/>
      <c r="J34" s="6">
        <v>10</v>
      </c>
      <c r="K34" s="20">
        <v>10</v>
      </c>
      <c r="L34" s="20"/>
      <c r="M34" s="11"/>
      <c r="N34" s="11"/>
      <c r="O34" s="11"/>
    </row>
    <row r="35" spans="1:15" s="1" customFormat="1" ht="47.45" customHeight="1" x14ac:dyDescent="0.45">
      <c r="A35" s="25" t="s">
        <v>95</v>
      </c>
      <c r="B35" s="25"/>
      <c r="C35" s="25"/>
      <c r="D35" s="25"/>
      <c r="E35" s="25"/>
      <c r="F35" s="25"/>
      <c r="G35" s="25"/>
      <c r="H35" s="25"/>
      <c r="I35" s="25"/>
      <c r="J35" s="9">
        <f>SUM(J15:J34)+J7</f>
        <v>100</v>
      </c>
      <c r="K35" s="26">
        <f>SUM(K15:L34)+N7</f>
        <v>95.671292128014571</v>
      </c>
      <c r="L35" s="25"/>
      <c r="M35" s="27" t="s">
        <v>96</v>
      </c>
      <c r="N35" s="27"/>
      <c r="O35" s="27"/>
    </row>
    <row r="36" spans="1:15" ht="39.5" customHeight="1" x14ac:dyDescent="0.45">
      <c r="A36" s="28" t="s">
        <v>97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ht="39.5" customHeight="1" x14ac:dyDescent="0.4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</row>
    <row r="38" spans="1:15" x14ac:dyDescent="0.45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</row>
    <row r="39" spans="1:15" x14ac:dyDescent="0.4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</row>
    <row r="40" spans="1:15" x14ac:dyDescent="0.45">
      <c r="A40" t="s">
        <v>98</v>
      </c>
    </row>
  </sheetData>
  <mergeCells count="148">
    <mergeCell ref="A36:O39"/>
    <mergeCell ref="H13:I14"/>
    <mergeCell ref="K13:L14"/>
    <mergeCell ref="D13:F14"/>
    <mergeCell ref="M13:O14"/>
    <mergeCell ref="A6:B10"/>
    <mergeCell ref="A35:I35"/>
    <mergeCell ref="K35:L35"/>
    <mergeCell ref="M35:O35"/>
    <mergeCell ref="A11:A12"/>
    <mergeCell ref="A13:A30"/>
    <mergeCell ref="A31:A34"/>
    <mergeCell ref="B13:B14"/>
    <mergeCell ref="B15:B30"/>
    <mergeCell ref="B31:B33"/>
    <mergeCell ref="C13:C14"/>
    <mergeCell ref="C15:C20"/>
    <mergeCell ref="C21:C23"/>
    <mergeCell ref="C24:C26"/>
    <mergeCell ref="C27:C30"/>
    <mergeCell ref="C32:C33"/>
    <mergeCell ref="G13:G14"/>
    <mergeCell ref="J13:J14"/>
    <mergeCell ref="D33:F33"/>
    <mergeCell ref="H33:I33"/>
    <mergeCell ref="K33:L33"/>
    <mergeCell ref="M33:O33"/>
    <mergeCell ref="D34:F34"/>
    <mergeCell ref="H34:I34"/>
    <mergeCell ref="K34:L34"/>
    <mergeCell ref="M34:O34"/>
    <mergeCell ref="D31:F31"/>
    <mergeCell ref="H31:I31"/>
    <mergeCell ref="K31:L31"/>
    <mergeCell ref="M31:O31"/>
    <mergeCell ref="D32:F32"/>
    <mergeCell ref="H32:I32"/>
    <mergeCell ref="K32:L32"/>
    <mergeCell ref="M32:O32"/>
    <mergeCell ref="D29:F29"/>
    <mergeCell ref="H29:I29"/>
    <mergeCell ref="K29:L29"/>
    <mergeCell ref="M29:O29"/>
    <mergeCell ref="D30:F30"/>
    <mergeCell ref="H30:I30"/>
    <mergeCell ref="K30:L30"/>
    <mergeCell ref="M30:O30"/>
    <mergeCell ref="D27:F27"/>
    <mergeCell ref="H27:I27"/>
    <mergeCell ref="K27:L27"/>
    <mergeCell ref="M27:O27"/>
    <mergeCell ref="D28:F28"/>
    <mergeCell ref="H28:I28"/>
    <mergeCell ref="K28:L28"/>
    <mergeCell ref="M28:O28"/>
    <mergeCell ref="D25:F25"/>
    <mergeCell ref="H25:I25"/>
    <mergeCell ref="K25:L25"/>
    <mergeCell ref="M25:O25"/>
    <mergeCell ref="D26:F26"/>
    <mergeCell ref="H26:I26"/>
    <mergeCell ref="K26:L26"/>
    <mergeCell ref="M26:O26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9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4AF9D49FB6A34BDC9CB699D69FCABFE7</vt:lpwstr>
  </property>
</Properties>
</file>