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戏曲艺术职业学校\修改后自评表-戏校第二轮\北京戏曲艺术职业学院绩效自评表5.16\"/>
    </mc:Choice>
  </mc:AlternateContent>
  <xr:revisionPtr revIDLastSave="0" documentId="13_ncr:1_{812A38E1-DAB4-4434-9963-EF598EA8B794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自评表!$A$1:$O$29</definedName>
  </definedNames>
  <calcPr calcId="191029"/>
</workbook>
</file>

<file path=xl/calcChain.xml><?xml version="1.0" encoding="utf-8"?>
<calcChain xmlns="http://schemas.openxmlformats.org/spreadsheetml/2006/main">
  <c r="J25" i="6" l="1"/>
  <c r="K16" i="6"/>
  <c r="K15" i="6"/>
  <c r="N7" i="6"/>
  <c r="K25" i="6" s="1"/>
  <c r="L7" i="6"/>
</calcChain>
</file>

<file path=xl/sharedStrings.xml><?xml version="1.0" encoding="utf-8"?>
<sst xmlns="http://schemas.openxmlformats.org/spreadsheetml/2006/main" count="82" uniqueCount="72">
  <si>
    <t>附件1：</t>
  </si>
  <si>
    <r>
      <rPr>
        <b/>
        <sz val="14"/>
        <rFont val="等线"/>
        <family val="3"/>
        <charset val="134"/>
        <scheme val="minor"/>
      </rP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</si>
  <si>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项目名称</t>
  </si>
  <si>
    <t>资助中心助学金</t>
  </si>
  <si>
    <t>主管部门</t>
  </si>
  <si>
    <t>039-北京市文化和旅游局</t>
  </si>
  <si>
    <t>实施单位</t>
  </si>
  <si>
    <t>北京戏曲艺术职业学院</t>
  </si>
  <si>
    <t>项目负责人</t>
  </si>
  <si>
    <t>李洋</t>
  </si>
  <si>
    <t>67572221-2097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</si>
  <si>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</si>
  <si>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</si>
  <si>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</si>
  <si>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</si>
  <si>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</si>
  <si>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</si>
  <si>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</si>
  <si>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</si>
  <si>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</si>
  <si>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</si>
  <si>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</si>
  <si>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</si>
  <si>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</si>
  <si>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</si>
  <si>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</si>
  <si>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坚持公平、公开、公正原则，加强对家庭经济困难学生的资助工作，保障贫困生顺利完成学业的同时，实现资助助人和资助育人的双重目标。</t>
  </si>
  <si>
    <t>坚持公平、公开、公正原则，全年对66名学生进行资助，保障了贫困生顺利完成学业的同时，实现资助助人和资助育人的双重目标。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</si>
  <si>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</si>
  <si>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</si>
  <si>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</si>
  <si>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</si>
  <si>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</si>
  <si>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</si>
  <si>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</si>
  <si>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</si>
  <si>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</si>
  <si>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高职国家助学金发放人数</t>
  </si>
  <si>
    <t>70人</t>
  </si>
  <si>
    <t>66人</t>
  </si>
  <si>
    <t>困难生人数每年不同，根据实际情况共资助66人。</t>
  </si>
  <si>
    <t>中专国家助学金发放人数</t>
  </si>
  <si>
    <t>40人</t>
  </si>
  <si>
    <t>19人</t>
  </si>
  <si>
    <t>困难生人数每年不同，根据实际情况共资助19人，</t>
  </si>
  <si>
    <t>高职饮水、洗澡、电话补发放人数</t>
  </si>
  <si>
    <t>50人</t>
  </si>
  <si>
    <t>质量指标</t>
  </si>
  <si>
    <t>助学金发放标椎符合比率</t>
  </si>
  <si>
    <t>助学金发放对贫困生覆盖率</t>
  </si>
  <si>
    <t>时效指标</t>
  </si>
  <si>
    <t>发放及时率</t>
  </si>
  <si>
    <t>成本指标</t>
  </si>
  <si>
    <t>项目预算控制总额</t>
  </si>
  <si>
    <t>29.925万元</t>
  </si>
  <si>
    <t>21.833万元</t>
  </si>
  <si>
    <t>续上页</t>
  </si>
  <si>
    <t>效益指标
（30分）</t>
  </si>
  <si>
    <t>社会效益指标</t>
  </si>
  <si>
    <t>通过对学生的资助，减轻学生家庭负担，促进其消费能力。提高在受益的学生及家长心目中政府公信力及社会影响力。</t>
  </si>
  <si>
    <t>优良中差</t>
  </si>
  <si>
    <t>优</t>
  </si>
  <si>
    <t>可持续影响指标</t>
  </si>
  <si>
    <t>通过项目的实施，提升学生受教育的持久度，培养更多的优秀人才。</t>
  </si>
  <si>
    <t>满意度指标
（10分）</t>
  </si>
  <si>
    <t>服务对象满意度指标</t>
  </si>
  <si>
    <t>受助学生满意度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</si>
  <si>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</si>
  <si>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</si>
  <si>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</si>
  <si>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</si>
  <si>
    <t>联系电话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</si>
</sst>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_ "/>
    <numFmt numFmtId="179" formatCode="0.000000_ "/>
    <numFmt numFmtId="180" formatCode="#,##0.00_ "/>
  </numFmts>
  <fonts count="10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b/>
      <sz val="10"/>
      <name val="宋体"/>
      <family val="3"/>
      <charset val="134"/>
    </font>
    <font>
      <sz val="10"/>
      <name val="等线"/>
      <family val="3"/>
      <charset val="134"/>
      <scheme val="minor"/>
    </font>
    <font>
      <sz val="14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2" xfId="0" applyFont="1" applyBorder="1" applyAlignment="1">
      <alignment horizontal="center" vertical="center" wrapText="1"/>
    </xf>
    <xf numFmtId="179" fontId="3" fillId="0" borderId="2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9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80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topLeftCell="A22" zoomScale="70" zoomScaleNormal="70" zoomScaleSheetLayoutView="70" workbookViewId="0">
      <selection activeCell="H8" sqref="H8:I8"/>
    </sheetView>
  </sheetViews>
  <sheetFormatPr defaultColWidth="9" defaultRowHeight="14" x14ac:dyDescent="0.45"/>
  <cols>
    <col min="1" max="1" width="9.64453125" customWidth="1"/>
    <col min="2" max="3" width="10" customWidth="1"/>
    <col min="4" max="4" width="10.234375" customWidth="1"/>
    <col min="5" max="5" width="11.3515625" customWidth="1"/>
    <col min="6" max="6" width="9" customWidth="1"/>
    <col min="7" max="7" width="15.234375" customWidth="1"/>
    <col min="8" max="8" width="9.87890625" customWidth="1"/>
    <col min="9" max="9" width="10.234375" customWidth="1"/>
    <col min="10" max="10" width="9.87890625" style="2" customWidth="1"/>
    <col min="11" max="11" width="32.46875" customWidth="1"/>
    <col min="12" max="12" width="25.46875" customWidth="1"/>
    <col min="13" max="13" width="12" customWidth="1"/>
    <col min="14" max="14" width="16.3515625" customWidth="1"/>
    <col min="15" max="15" width="8.46875" customWidth="1"/>
  </cols>
  <sheetData>
    <row r="1" spans="1:15" x14ac:dyDescent="0.45">
      <c r="A1" s="3" t="s">
        <v>0</v>
      </c>
      <c r="B1" s="4"/>
      <c r="C1" s="4"/>
      <c r="D1" s="4"/>
      <c r="E1" s="4"/>
      <c r="F1" s="4"/>
      <c r="G1" s="4"/>
      <c r="H1" s="4"/>
      <c r="I1" s="4"/>
      <c r="J1" s="10"/>
      <c r="K1" s="4"/>
      <c r="L1" s="4"/>
      <c r="M1" s="4"/>
      <c r="N1" s="4"/>
      <c r="O1" s="4"/>
    </row>
    <row r="2" spans="1:15" ht="43.35" customHeight="1" x14ac:dyDescent="0.4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ht="35.700000000000003" customHeight="1" x14ac:dyDescent="0.45">
      <c r="A3" s="13" t="s">
        <v>2</v>
      </c>
      <c r="B3" s="13"/>
      <c r="C3" s="13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39.6" customHeight="1" x14ac:dyDescent="0.45">
      <c r="A4" s="13" t="s">
        <v>4</v>
      </c>
      <c r="B4" s="13"/>
      <c r="C4" s="13" t="s">
        <v>5</v>
      </c>
      <c r="D4" s="13"/>
      <c r="E4" s="13"/>
      <c r="F4" s="13"/>
      <c r="G4" s="13"/>
      <c r="H4" s="13" t="s">
        <v>6</v>
      </c>
      <c r="I4" s="13"/>
      <c r="J4" s="13" t="s">
        <v>7</v>
      </c>
      <c r="K4" s="13"/>
      <c r="L4" s="13"/>
      <c r="M4" s="13"/>
      <c r="N4" s="13"/>
      <c r="O4" s="13"/>
    </row>
    <row r="5" spans="1:15" ht="39.6" customHeight="1" x14ac:dyDescent="0.45">
      <c r="A5" s="13" t="s">
        <v>8</v>
      </c>
      <c r="B5" s="13"/>
      <c r="C5" s="13" t="s">
        <v>9</v>
      </c>
      <c r="D5" s="13"/>
      <c r="E5" s="13"/>
      <c r="F5" s="13"/>
      <c r="G5" s="13"/>
      <c r="H5" s="13" t="s">
        <v>71</v>
      </c>
      <c r="I5" s="13"/>
      <c r="J5" s="13" t="s">
        <v>10</v>
      </c>
      <c r="K5" s="13"/>
      <c r="L5" s="13"/>
      <c r="M5" s="13"/>
      <c r="N5" s="13"/>
      <c r="O5" s="13"/>
    </row>
    <row r="6" spans="1:15" ht="39.6" customHeight="1" x14ac:dyDescent="0.45">
      <c r="A6" s="13" t="s">
        <v>11</v>
      </c>
      <c r="B6" s="13"/>
      <c r="C6" s="13"/>
      <c r="D6" s="13"/>
      <c r="E6" s="5" t="s">
        <v>12</v>
      </c>
      <c r="F6" s="13" t="s">
        <v>13</v>
      </c>
      <c r="G6" s="13"/>
      <c r="H6" s="13" t="s">
        <v>14</v>
      </c>
      <c r="I6" s="13"/>
      <c r="J6" s="13" t="s">
        <v>15</v>
      </c>
      <c r="K6" s="13"/>
      <c r="L6" s="13" t="s">
        <v>16</v>
      </c>
      <c r="M6" s="13"/>
      <c r="N6" s="13" t="s">
        <v>17</v>
      </c>
      <c r="O6" s="13"/>
    </row>
    <row r="7" spans="1:15" ht="39.6" customHeight="1" x14ac:dyDescent="0.45">
      <c r="A7" s="13"/>
      <c r="B7" s="13"/>
      <c r="C7" s="14" t="s">
        <v>18</v>
      </c>
      <c r="D7" s="14"/>
      <c r="E7" s="6">
        <v>29.925000000000001</v>
      </c>
      <c r="F7" s="15">
        <v>29.925000000000001</v>
      </c>
      <c r="G7" s="15"/>
      <c r="H7" s="15">
        <v>21.832999999999998</v>
      </c>
      <c r="I7" s="15"/>
      <c r="J7" s="13">
        <v>10</v>
      </c>
      <c r="K7" s="13"/>
      <c r="L7" s="16">
        <f>H7/F7</f>
        <v>0.72959064327485368</v>
      </c>
      <c r="M7" s="16"/>
      <c r="N7" s="17">
        <f>L7*J7</f>
        <v>7.295906432748537</v>
      </c>
      <c r="O7" s="17"/>
    </row>
    <row r="8" spans="1:15" ht="39.6" customHeight="1" x14ac:dyDescent="0.45">
      <c r="A8" s="13"/>
      <c r="B8" s="13"/>
      <c r="C8" s="13" t="s">
        <v>19</v>
      </c>
      <c r="D8" s="13"/>
      <c r="E8" s="6">
        <v>29.925000000000001</v>
      </c>
      <c r="F8" s="15">
        <v>29.925000000000001</v>
      </c>
      <c r="G8" s="15"/>
      <c r="H8" s="15">
        <v>21.832999999999998</v>
      </c>
      <c r="I8" s="15"/>
      <c r="J8" s="13" t="s">
        <v>20</v>
      </c>
      <c r="K8" s="13"/>
      <c r="L8" s="16"/>
      <c r="M8" s="16"/>
      <c r="N8" s="13" t="s">
        <v>20</v>
      </c>
      <c r="O8" s="13"/>
    </row>
    <row r="9" spans="1:15" ht="39.6" customHeight="1" x14ac:dyDescent="0.45">
      <c r="A9" s="13"/>
      <c r="B9" s="13"/>
      <c r="C9" s="13" t="s">
        <v>21</v>
      </c>
      <c r="D9" s="13"/>
      <c r="E9" s="7"/>
      <c r="F9" s="17"/>
      <c r="G9" s="17"/>
      <c r="H9" s="17"/>
      <c r="I9" s="17"/>
      <c r="J9" s="13" t="s">
        <v>20</v>
      </c>
      <c r="K9" s="13"/>
      <c r="L9" s="13"/>
      <c r="M9" s="13"/>
      <c r="N9" s="13" t="s">
        <v>20</v>
      </c>
      <c r="O9" s="13"/>
    </row>
    <row r="10" spans="1:15" ht="39.6" customHeight="1" x14ac:dyDescent="0.45">
      <c r="A10" s="13"/>
      <c r="B10" s="13"/>
      <c r="C10" s="13" t="s">
        <v>22</v>
      </c>
      <c r="D10" s="13"/>
      <c r="E10" s="7"/>
      <c r="F10" s="17"/>
      <c r="G10" s="17"/>
      <c r="H10" s="17"/>
      <c r="I10" s="17"/>
      <c r="J10" s="13" t="s">
        <v>20</v>
      </c>
      <c r="K10" s="13"/>
      <c r="L10" s="13"/>
      <c r="M10" s="13"/>
      <c r="N10" s="13" t="s">
        <v>20</v>
      </c>
      <c r="O10" s="13"/>
    </row>
    <row r="11" spans="1:15" ht="27" customHeight="1" x14ac:dyDescent="0.45">
      <c r="A11" s="13" t="s">
        <v>23</v>
      </c>
      <c r="B11" s="13" t="s">
        <v>24</v>
      </c>
      <c r="C11" s="13"/>
      <c r="D11" s="13"/>
      <c r="E11" s="13"/>
      <c r="F11" s="13"/>
      <c r="G11" s="13"/>
      <c r="H11" s="13" t="s">
        <v>25</v>
      </c>
      <c r="I11" s="13"/>
      <c r="J11" s="13"/>
      <c r="K11" s="13"/>
      <c r="L11" s="13"/>
      <c r="M11" s="13"/>
      <c r="N11" s="13"/>
      <c r="O11" s="13"/>
    </row>
    <row r="12" spans="1:15" ht="129.94999999999999" customHeight="1" x14ac:dyDescent="0.45">
      <c r="A12" s="13"/>
      <c r="B12" s="18" t="s">
        <v>26</v>
      </c>
      <c r="C12" s="18"/>
      <c r="D12" s="18"/>
      <c r="E12" s="18"/>
      <c r="F12" s="18"/>
      <c r="G12" s="18"/>
      <c r="H12" s="18" t="s">
        <v>27</v>
      </c>
      <c r="I12" s="18"/>
      <c r="J12" s="18"/>
      <c r="K12" s="18"/>
      <c r="L12" s="18"/>
      <c r="M12" s="18"/>
      <c r="N12" s="18"/>
      <c r="O12" s="18"/>
    </row>
    <row r="13" spans="1:15" ht="24" customHeight="1" x14ac:dyDescent="0.45">
      <c r="A13" s="13" t="s">
        <v>28</v>
      </c>
      <c r="B13" s="13" t="s">
        <v>29</v>
      </c>
      <c r="C13" s="13" t="s">
        <v>30</v>
      </c>
      <c r="D13" s="13" t="s">
        <v>31</v>
      </c>
      <c r="E13" s="13"/>
      <c r="F13" s="13"/>
      <c r="G13" s="13" t="s">
        <v>32</v>
      </c>
      <c r="H13" s="13" t="s">
        <v>33</v>
      </c>
      <c r="I13" s="13"/>
      <c r="J13" s="13" t="s">
        <v>15</v>
      </c>
      <c r="K13" s="13" t="s">
        <v>17</v>
      </c>
      <c r="L13" s="13"/>
      <c r="M13" s="13" t="s">
        <v>34</v>
      </c>
      <c r="N13" s="13"/>
      <c r="O13" s="13"/>
    </row>
    <row r="14" spans="1:15" ht="24" customHeight="1" x14ac:dyDescent="0.4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 ht="47.45" customHeight="1" x14ac:dyDescent="0.45">
      <c r="A15" s="13"/>
      <c r="B15" s="13" t="s">
        <v>35</v>
      </c>
      <c r="C15" s="13" t="s">
        <v>36</v>
      </c>
      <c r="D15" s="18" t="s">
        <v>37</v>
      </c>
      <c r="E15" s="18"/>
      <c r="F15" s="18"/>
      <c r="G15" s="5" t="s">
        <v>38</v>
      </c>
      <c r="H15" s="13" t="s">
        <v>39</v>
      </c>
      <c r="I15" s="13"/>
      <c r="J15" s="5">
        <v>5</v>
      </c>
      <c r="K15" s="19">
        <f>5*66/70</f>
        <v>4.7142857142857144</v>
      </c>
      <c r="L15" s="19"/>
      <c r="M15" s="13" t="s">
        <v>40</v>
      </c>
      <c r="N15" s="13"/>
      <c r="O15" s="13"/>
    </row>
    <row r="16" spans="1:15" ht="47.45" customHeight="1" x14ac:dyDescent="0.45">
      <c r="A16" s="13"/>
      <c r="B16" s="13"/>
      <c r="C16" s="13"/>
      <c r="D16" s="18" t="s">
        <v>41</v>
      </c>
      <c r="E16" s="18"/>
      <c r="F16" s="18"/>
      <c r="G16" s="5" t="s">
        <v>42</v>
      </c>
      <c r="H16" s="13" t="s">
        <v>43</v>
      </c>
      <c r="I16" s="13"/>
      <c r="J16" s="5">
        <v>4</v>
      </c>
      <c r="K16" s="19">
        <f>4*19/40</f>
        <v>1.9</v>
      </c>
      <c r="L16" s="19"/>
      <c r="M16" s="13" t="s">
        <v>44</v>
      </c>
      <c r="N16" s="13"/>
      <c r="O16" s="13"/>
    </row>
    <row r="17" spans="1:15" ht="47.45" customHeight="1" x14ac:dyDescent="0.45">
      <c r="A17" s="13"/>
      <c r="B17" s="13"/>
      <c r="C17" s="13"/>
      <c r="D17" s="18" t="s">
        <v>45</v>
      </c>
      <c r="E17" s="18"/>
      <c r="F17" s="18"/>
      <c r="G17" s="5" t="s">
        <v>46</v>
      </c>
      <c r="H17" s="13" t="s">
        <v>46</v>
      </c>
      <c r="I17" s="13"/>
      <c r="J17" s="5">
        <v>5</v>
      </c>
      <c r="K17" s="13">
        <v>5</v>
      </c>
      <c r="L17" s="13"/>
      <c r="M17" s="13"/>
      <c r="N17" s="13"/>
      <c r="O17" s="13"/>
    </row>
    <row r="18" spans="1:15" ht="47.45" customHeight="1" x14ac:dyDescent="0.45">
      <c r="A18" s="13"/>
      <c r="B18" s="13"/>
      <c r="C18" s="13" t="s">
        <v>47</v>
      </c>
      <c r="D18" s="18" t="s">
        <v>48</v>
      </c>
      <c r="E18" s="18"/>
      <c r="F18" s="18"/>
      <c r="G18" s="8">
        <v>1</v>
      </c>
      <c r="H18" s="20">
        <v>1</v>
      </c>
      <c r="I18" s="13"/>
      <c r="J18" s="11">
        <v>6</v>
      </c>
      <c r="K18" s="13">
        <v>6</v>
      </c>
      <c r="L18" s="13"/>
      <c r="M18" s="13"/>
      <c r="N18" s="13"/>
      <c r="O18" s="13"/>
    </row>
    <row r="19" spans="1:15" ht="47.45" customHeight="1" x14ac:dyDescent="0.45">
      <c r="A19" s="13"/>
      <c r="B19" s="13"/>
      <c r="C19" s="13"/>
      <c r="D19" s="18" t="s">
        <v>49</v>
      </c>
      <c r="E19" s="18"/>
      <c r="F19" s="18"/>
      <c r="G19" s="8">
        <v>1</v>
      </c>
      <c r="H19" s="20">
        <v>1</v>
      </c>
      <c r="I19" s="13"/>
      <c r="J19" s="11">
        <v>6</v>
      </c>
      <c r="K19" s="13">
        <v>6</v>
      </c>
      <c r="L19" s="13"/>
      <c r="M19" s="13"/>
      <c r="N19" s="13"/>
      <c r="O19" s="13"/>
    </row>
    <row r="20" spans="1:15" ht="47.45" customHeight="1" x14ac:dyDescent="0.45">
      <c r="A20" s="13"/>
      <c r="B20" s="13"/>
      <c r="C20" s="5" t="s">
        <v>50</v>
      </c>
      <c r="D20" s="18" t="s">
        <v>51</v>
      </c>
      <c r="E20" s="18"/>
      <c r="F20" s="18"/>
      <c r="G20" s="8">
        <v>1</v>
      </c>
      <c r="H20" s="20">
        <v>1</v>
      </c>
      <c r="I20" s="21"/>
      <c r="J20" s="5">
        <v>12</v>
      </c>
      <c r="K20" s="22">
        <v>12</v>
      </c>
      <c r="L20" s="22"/>
      <c r="M20" s="13"/>
      <c r="N20" s="13"/>
      <c r="O20" s="13"/>
    </row>
    <row r="21" spans="1:15" ht="47.45" customHeight="1" x14ac:dyDescent="0.45">
      <c r="A21" s="13"/>
      <c r="B21" s="13"/>
      <c r="C21" s="5" t="s">
        <v>52</v>
      </c>
      <c r="D21" s="18" t="s">
        <v>53</v>
      </c>
      <c r="E21" s="18"/>
      <c r="F21" s="18"/>
      <c r="G21" s="5" t="s">
        <v>54</v>
      </c>
      <c r="H21" s="13" t="s">
        <v>55</v>
      </c>
      <c r="I21" s="13"/>
      <c r="J21" s="5">
        <v>12</v>
      </c>
      <c r="K21" s="22">
        <v>12</v>
      </c>
      <c r="L21" s="22"/>
      <c r="M21" s="13"/>
      <c r="N21" s="13"/>
      <c r="O21" s="13"/>
    </row>
    <row r="22" spans="1:15" ht="47.45" customHeight="1" x14ac:dyDescent="0.45">
      <c r="A22" s="13" t="s">
        <v>56</v>
      </c>
      <c r="B22" s="13" t="s">
        <v>57</v>
      </c>
      <c r="C22" s="5" t="s">
        <v>58</v>
      </c>
      <c r="D22" s="18" t="s">
        <v>59</v>
      </c>
      <c r="E22" s="18"/>
      <c r="F22" s="18"/>
      <c r="G22" s="5" t="s">
        <v>60</v>
      </c>
      <c r="H22" s="13" t="s">
        <v>61</v>
      </c>
      <c r="I22" s="13"/>
      <c r="J22" s="5">
        <v>15</v>
      </c>
      <c r="K22" s="13">
        <v>15</v>
      </c>
      <c r="L22" s="13"/>
      <c r="M22" s="13"/>
      <c r="N22" s="13"/>
      <c r="O22" s="13"/>
    </row>
    <row r="23" spans="1:15" ht="47.45" customHeight="1" x14ac:dyDescent="0.45">
      <c r="A23" s="13"/>
      <c r="B23" s="13"/>
      <c r="C23" s="5" t="s">
        <v>62</v>
      </c>
      <c r="D23" s="18" t="s">
        <v>63</v>
      </c>
      <c r="E23" s="18"/>
      <c r="F23" s="18"/>
      <c r="G23" s="5" t="s">
        <v>60</v>
      </c>
      <c r="H23" s="13" t="s">
        <v>61</v>
      </c>
      <c r="I23" s="13"/>
      <c r="J23" s="5">
        <v>15</v>
      </c>
      <c r="K23" s="13">
        <v>15</v>
      </c>
      <c r="L23" s="13"/>
      <c r="M23" s="13"/>
      <c r="N23" s="13"/>
      <c r="O23" s="13"/>
    </row>
    <row r="24" spans="1:15" ht="47.45" customHeight="1" x14ac:dyDescent="0.45">
      <c r="A24" s="13"/>
      <c r="B24" s="5" t="s">
        <v>64</v>
      </c>
      <c r="C24" s="5" t="s">
        <v>65</v>
      </c>
      <c r="D24" s="18" t="s">
        <v>66</v>
      </c>
      <c r="E24" s="18"/>
      <c r="F24" s="18"/>
      <c r="G24" s="8">
        <v>0.9</v>
      </c>
      <c r="H24" s="16">
        <v>0.9</v>
      </c>
      <c r="I24" s="16"/>
      <c r="J24" s="5">
        <v>10</v>
      </c>
      <c r="K24" s="13">
        <v>10</v>
      </c>
      <c r="L24" s="13"/>
      <c r="M24" s="13"/>
      <c r="N24" s="13"/>
      <c r="O24" s="13"/>
    </row>
    <row r="25" spans="1:15" s="1" customFormat="1" ht="47.45" customHeight="1" x14ac:dyDescent="0.45">
      <c r="A25" s="23" t="s">
        <v>67</v>
      </c>
      <c r="B25" s="23"/>
      <c r="C25" s="23"/>
      <c r="D25" s="23"/>
      <c r="E25" s="23"/>
      <c r="F25" s="23"/>
      <c r="G25" s="23"/>
      <c r="H25" s="23"/>
      <c r="I25" s="23"/>
      <c r="J25" s="9">
        <f>SUM(J15:J24)+J7</f>
        <v>100</v>
      </c>
      <c r="K25" s="24">
        <f>SUM(K15:L24)+N7</f>
        <v>94.910192147034252</v>
      </c>
      <c r="L25" s="23"/>
      <c r="M25" s="23" t="s">
        <v>68</v>
      </c>
      <c r="N25" s="23"/>
      <c r="O25" s="23"/>
    </row>
    <row r="26" spans="1:15" ht="39.6" customHeight="1" x14ac:dyDescent="0.45">
      <c r="A26" s="25" t="s">
        <v>69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</row>
    <row r="27" spans="1:15" ht="39.6" customHeight="1" x14ac:dyDescent="0.4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 x14ac:dyDescent="0.4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 x14ac:dyDescent="0.4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 x14ac:dyDescent="0.45">
      <c r="A30" s="4" t="s">
        <v>70</v>
      </c>
      <c r="B30" s="4"/>
      <c r="C30" s="4"/>
      <c r="D30" s="4"/>
      <c r="E30" s="4"/>
      <c r="F30" s="4"/>
      <c r="G30" s="4"/>
      <c r="H30" s="4"/>
      <c r="I30" s="4"/>
      <c r="J30" s="10"/>
      <c r="K30" s="4"/>
      <c r="L30" s="4"/>
      <c r="M30" s="4"/>
      <c r="N30" s="4"/>
      <c r="O30" s="4"/>
    </row>
  </sheetData>
  <mergeCells count="105">
    <mergeCell ref="A26:O29"/>
    <mergeCell ref="H13:I14"/>
    <mergeCell ref="K13:L14"/>
    <mergeCell ref="D13:F14"/>
    <mergeCell ref="M13:O14"/>
    <mergeCell ref="A6:B10"/>
    <mergeCell ref="A25:I25"/>
    <mergeCell ref="K25:L25"/>
    <mergeCell ref="M25:O25"/>
    <mergeCell ref="A11:A12"/>
    <mergeCell ref="A13:A21"/>
    <mergeCell ref="A22:A24"/>
    <mergeCell ref="B13:B14"/>
    <mergeCell ref="B15:B21"/>
    <mergeCell ref="B22:B23"/>
    <mergeCell ref="C13:C14"/>
    <mergeCell ref="C15:C17"/>
    <mergeCell ref="C18:C19"/>
    <mergeCell ref="G13:G14"/>
    <mergeCell ref="J13:J14"/>
    <mergeCell ref="D23:F23"/>
    <mergeCell ref="H23:I23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9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