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戏曲艺术职业学校\修改后自评表-戏校第二轮\北京戏曲艺术职业学院绩效自评表5.16\"/>
    </mc:Choice>
  </mc:AlternateContent>
  <xr:revisionPtr revIDLastSave="0" documentId="13_ncr:1_{5CE9EB2C-9853-4EC3-BD09-2A1233E9FB15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</sheets>
  <definedNames>
    <definedName name="_xlnm.Print_Area" localSheetId="0">自评表!$A$1:$O$36</definedName>
  </definedNames>
  <calcPr calcId="191029"/>
</workbook>
</file>

<file path=xl/calcChain.xml><?xml version="1.0" encoding="utf-8"?>
<calcChain xmlns="http://schemas.openxmlformats.org/spreadsheetml/2006/main">
  <c r="J32" i="6" l="1"/>
  <c r="K18" i="6"/>
  <c r="K17" i="6"/>
  <c r="L7" i="6"/>
  <c r="N7" i="6" s="1"/>
  <c r="K32" i="6" s="1"/>
</calcChain>
</file>

<file path=xl/sharedStrings.xml><?xml version="1.0" encoding="utf-8"?>
<sst xmlns="http://schemas.openxmlformats.org/spreadsheetml/2006/main" count="105" uniqueCount="88">
  <si>
    <t>附件1：</t>
  </si>
  <si>
    <r>
      <rPr>
        <b/>
        <sz val="14"/>
        <rFont val="等线"/>
        <family val="3"/>
        <charset val="134"/>
        <scheme val="minor"/>
      </rPr>
      <t xml:space="preserve">北京市文旅局项目绩效自评表
</t>
    </r>
    <r>
      <rPr>
        <sz val="14"/>
        <rFont val="等线"/>
        <family val="3"/>
        <charset val="134"/>
        <scheme val="minor"/>
      </rPr>
      <t>（2022年度）</t>
    </r>
  </si>
  <si>
    <t>项目名称</t>
  </si>
  <si>
    <t>打造技术技能的培养高地</t>
  </si>
  <si>
    <t>主管部门</t>
  </si>
  <si>
    <t>039-北京市文化和旅游局</t>
  </si>
  <si>
    <t>实施单位</t>
  </si>
  <si>
    <t>北京戏曲艺术职业学院</t>
  </si>
  <si>
    <t>项目负责人</t>
  </si>
  <si>
    <t>祝真伟</t>
  </si>
  <si>
    <t>联系电话</t>
  </si>
  <si>
    <t>67572221-2108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</si>
  <si>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</si>
  <si>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</si>
  <si>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</si>
  <si>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</si>
  <si>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</si>
  <si>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</si>
  <si>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</si>
  <si>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</si>
  <si>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</si>
  <si>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</si>
  <si>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</si>
  <si>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</si>
  <si>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</si>
  <si>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</si>
  <si>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</si>
  <si>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完善《信息素养：随时、随地、随心学习的小助手》艺术职业素养课程，上传全部内容。深化《德育工作规划》《校园文化建设规划》，组织开展系列教育活动，继续深化北戏的北京市教委职业院校“一校一品”德育品牌，排演"中华美德故事"等剧(节)目 。建成戏曲文化园，完善学生就业创业指导中心。总结专业群人才培养模式改革。
</t>
  </si>
  <si>
    <t xml:space="preserve">完善了《信息素养：随时、随地、随心学习的小助手》艺术职业素养课程，上传全部内容，帮助学生提升艺术职业素养。深化《德育工作规划》《校园文化建设规划》，组织开展了系列教育活动，继续深化北戏的北京市教委职业院校“一校一品”德育品牌，排演3个"中华美德故事"等剧(节)目 。完善学生就业创业指导中心，总结专业群人才培养模式改革。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</si>
  <si>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</si>
  <si>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</si>
  <si>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</si>
  <si>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</si>
  <si>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</si>
  <si>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</si>
  <si>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</si>
  <si>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</si>
  <si>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</si>
  <si>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 xml:space="preserve">设计并开发《信息素养：随时、随地、随心学习的小助手》艺术职业素养课程 </t>
  </si>
  <si>
    <t>1门</t>
  </si>
  <si>
    <t>排演"中华美德故事"等剧(节)目</t>
  </si>
  <si>
    <t>2个</t>
  </si>
  <si>
    <t>3个</t>
  </si>
  <si>
    <t>“少儿戏剧场”参演学生</t>
  </si>
  <si>
    <t>7000人次</t>
  </si>
  <si>
    <t>2700人次</t>
  </si>
  <si>
    <t>因疫情演出场次减少。</t>
  </si>
  <si>
    <t>少儿戏剧场”演出</t>
  </si>
  <si>
    <t>45场</t>
  </si>
  <si>
    <t>27场</t>
  </si>
  <si>
    <t>质量指标</t>
  </si>
  <si>
    <t>课程完善程度</t>
  </si>
  <si>
    <t>时效指标</t>
  </si>
  <si>
    <t>项目筹备</t>
  </si>
  <si>
    <t>5月</t>
  </si>
  <si>
    <t>项目验收</t>
  </si>
  <si>
    <t>12月</t>
  </si>
  <si>
    <t>成本指标</t>
  </si>
  <si>
    <t>立德树人</t>
  </si>
  <si>
    <t>3.55万元</t>
  </si>
  <si>
    <t>1.7615万元</t>
  </si>
  <si>
    <t>学生发展</t>
  </si>
  <si>
    <t>14.71万元</t>
  </si>
  <si>
    <t>8.004万元</t>
  </si>
  <si>
    <t>文化建设</t>
  </si>
  <si>
    <t>19.665万元</t>
  </si>
  <si>
    <t>12.639万元</t>
  </si>
  <si>
    <t>续上页</t>
  </si>
  <si>
    <t>效益指标
（30分）</t>
  </si>
  <si>
    <t>经济效益指标</t>
  </si>
  <si>
    <t>提高社会民众传统艺术素养</t>
  </si>
  <si>
    <t>优良中差低</t>
  </si>
  <si>
    <t>优</t>
  </si>
  <si>
    <t>成为北京市进行民族传统文化教育的基地，展示培养戏曲人才职业素养</t>
  </si>
  <si>
    <t>可持续影响指标</t>
  </si>
  <si>
    <t>提升信息素养、艺术职业素养</t>
  </si>
  <si>
    <t>为人才培养和戏曲传承做出贡献，提高师生艺术实践能力，提升艺术素养</t>
  </si>
  <si>
    <t xml:space="preserve">以赛促学，提升学生职业素养，力争获得北京市级奖项 </t>
  </si>
  <si>
    <t>2项</t>
  </si>
  <si>
    <t>3项</t>
  </si>
  <si>
    <t>就业率</t>
  </si>
  <si>
    <t>满意度指标
（10分）</t>
  </si>
  <si>
    <t>服务对象满意度指标</t>
  </si>
  <si>
    <t>参与师生满意度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</si>
  <si>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</si>
  <si>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</si>
  <si>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</si>
  <si>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对指标值设定偏低的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</si>
</sst>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0000_ "/>
    <numFmt numFmtId="178" formatCode="#,##0.00_ "/>
  </numFmts>
  <fonts count="9" x14ac:knownFonts="1">
    <font>
      <sz val="11"/>
      <color theme="1"/>
      <name val="等线"/>
      <charset val="134"/>
      <scheme val="minor"/>
    </font>
    <font>
      <sz val="10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1"/>
      <name val="等线"/>
      <family val="3"/>
      <charset val="134"/>
      <scheme val="minor"/>
    </font>
    <font>
      <b/>
      <sz val="14"/>
      <name val="等线"/>
      <family val="3"/>
      <charset val="134"/>
      <scheme val="minor"/>
    </font>
    <font>
      <b/>
      <sz val="10"/>
      <name val="宋体"/>
      <family val="3"/>
      <charset val="134"/>
    </font>
    <font>
      <sz val="14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justify"/>
    </xf>
    <xf numFmtId="0" fontId="3" fillId="0" borderId="0" xfId="0" applyFont="1"/>
    <xf numFmtId="0" fontId="4" fillId="0" borderId="0" xfId="0" applyFont="1"/>
    <xf numFmtId="0" fontId="3" fillId="0" borderId="2" xfId="0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9" fontId="3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/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57" fontId="3" fillId="0" borderId="2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7"/>
  <sheetViews>
    <sheetView tabSelected="1" zoomScale="55" zoomScaleNormal="55" zoomScaleSheetLayoutView="65" workbookViewId="0">
      <selection activeCell="K32" sqref="K32:L32"/>
    </sheetView>
  </sheetViews>
  <sheetFormatPr defaultColWidth="9" defaultRowHeight="14" x14ac:dyDescent="0.45"/>
  <cols>
    <col min="1" max="1" width="9.64453125" customWidth="1"/>
    <col min="2" max="3" width="10" customWidth="1"/>
    <col min="4" max="4" width="10.234375" customWidth="1"/>
    <col min="5" max="5" width="11.3515625" customWidth="1"/>
    <col min="6" max="6" width="9" customWidth="1"/>
    <col min="7" max="7" width="15.234375" customWidth="1"/>
    <col min="8" max="8" width="9.87890625" customWidth="1"/>
    <col min="9" max="9" width="10.234375" customWidth="1"/>
    <col min="10" max="10" width="9.87890625" customWidth="1"/>
    <col min="11" max="11" width="32.46875" customWidth="1"/>
    <col min="12" max="12" width="25.46875" customWidth="1"/>
    <col min="13" max="13" width="12" customWidth="1"/>
    <col min="14" max="14" width="16.3515625" customWidth="1"/>
    <col min="15" max="15" width="8.46875" customWidth="1"/>
  </cols>
  <sheetData>
    <row r="1" spans="1:16" x14ac:dyDescent="0.45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ht="43.35" customHeight="1" x14ac:dyDescent="0.4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5"/>
    </row>
    <row r="3" spans="1:16" ht="35.700000000000003" customHeight="1" x14ac:dyDescent="0.45">
      <c r="A3" s="13" t="s">
        <v>2</v>
      </c>
      <c r="B3" s="13"/>
      <c r="C3" s="13" t="s">
        <v>3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5"/>
    </row>
    <row r="4" spans="1:16" ht="39.6" customHeight="1" x14ac:dyDescent="0.45">
      <c r="A4" s="13" t="s">
        <v>4</v>
      </c>
      <c r="B4" s="13"/>
      <c r="C4" s="13" t="s">
        <v>5</v>
      </c>
      <c r="D4" s="13"/>
      <c r="E4" s="13"/>
      <c r="F4" s="13"/>
      <c r="G4" s="13"/>
      <c r="H4" s="13" t="s">
        <v>6</v>
      </c>
      <c r="I4" s="13"/>
      <c r="J4" s="13" t="s">
        <v>7</v>
      </c>
      <c r="K4" s="13"/>
      <c r="L4" s="13"/>
      <c r="M4" s="13"/>
      <c r="N4" s="13"/>
      <c r="O4" s="13"/>
      <c r="P4" s="5"/>
    </row>
    <row r="5" spans="1:16" ht="39.6" customHeight="1" x14ac:dyDescent="0.45">
      <c r="A5" s="13" t="s">
        <v>8</v>
      </c>
      <c r="B5" s="13"/>
      <c r="C5" s="13" t="s">
        <v>9</v>
      </c>
      <c r="D5" s="13"/>
      <c r="E5" s="13"/>
      <c r="F5" s="13"/>
      <c r="G5" s="13"/>
      <c r="H5" s="13" t="s">
        <v>10</v>
      </c>
      <c r="I5" s="13"/>
      <c r="J5" s="13" t="s">
        <v>11</v>
      </c>
      <c r="K5" s="13"/>
      <c r="L5" s="13"/>
      <c r="M5" s="13"/>
      <c r="N5" s="13"/>
      <c r="O5" s="13"/>
      <c r="P5" s="5"/>
    </row>
    <row r="6" spans="1:16" ht="39.6" customHeight="1" x14ac:dyDescent="0.45">
      <c r="A6" s="13" t="s">
        <v>12</v>
      </c>
      <c r="B6" s="13"/>
      <c r="C6" s="13"/>
      <c r="D6" s="13"/>
      <c r="E6" s="6" t="s">
        <v>13</v>
      </c>
      <c r="F6" s="13" t="s">
        <v>14</v>
      </c>
      <c r="G6" s="13"/>
      <c r="H6" s="13" t="s">
        <v>15</v>
      </c>
      <c r="I6" s="13"/>
      <c r="J6" s="13" t="s">
        <v>16</v>
      </c>
      <c r="K6" s="13"/>
      <c r="L6" s="13" t="s">
        <v>17</v>
      </c>
      <c r="M6" s="13"/>
      <c r="N6" s="13" t="s">
        <v>18</v>
      </c>
      <c r="O6" s="13"/>
      <c r="P6" s="5"/>
    </row>
    <row r="7" spans="1:16" ht="39.6" customHeight="1" x14ac:dyDescent="0.45">
      <c r="A7" s="13"/>
      <c r="B7" s="13"/>
      <c r="C7" s="26" t="s">
        <v>19</v>
      </c>
      <c r="D7" s="26"/>
      <c r="E7" s="7">
        <v>38.405000000000001</v>
      </c>
      <c r="F7" s="25">
        <v>37.405000000000001</v>
      </c>
      <c r="G7" s="25"/>
      <c r="H7" s="25">
        <v>22.404499999999999</v>
      </c>
      <c r="I7" s="25"/>
      <c r="J7" s="13">
        <v>10</v>
      </c>
      <c r="K7" s="13"/>
      <c r="L7" s="18">
        <f>H7/F7</f>
        <v>0.59897072583879152</v>
      </c>
      <c r="M7" s="18"/>
      <c r="N7" s="24">
        <f>L7*J7</f>
        <v>5.9897072583879147</v>
      </c>
      <c r="O7" s="24"/>
      <c r="P7" s="5"/>
    </row>
    <row r="8" spans="1:16" ht="39.6" customHeight="1" x14ac:dyDescent="0.45">
      <c r="A8" s="13"/>
      <c r="B8" s="13"/>
      <c r="C8" s="13" t="s">
        <v>20</v>
      </c>
      <c r="D8" s="13"/>
      <c r="E8" s="7">
        <v>38.405000000000001</v>
      </c>
      <c r="F8" s="25">
        <v>37.405000000000001</v>
      </c>
      <c r="G8" s="25"/>
      <c r="H8" s="25">
        <v>22.404499999999999</v>
      </c>
      <c r="I8" s="25"/>
      <c r="J8" s="13" t="s">
        <v>21</v>
      </c>
      <c r="K8" s="13"/>
      <c r="L8" s="18"/>
      <c r="M8" s="18"/>
      <c r="N8" s="13" t="s">
        <v>21</v>
      </c>
      <c r="O8" s="13"/>
      <c r="P8" s="5"/>
    </row>
    <row r="9" spans="1:16" ht="39.6" customHeight="1" x14ac:dyDescent="0.45">
      <c r="A9" s="13"/>
      <c r="B9" s="13"/>
      <c r="C9" s="13" t="s">
        <v>22</v>
      </c>
      <c r="D9" s="13"/>
      <c r="E9" s="8"/>
      <c r="F9" s="24"/>
      <c r="G9" s="24"/>
      <c r="H9" s="24"/>
      <c r="I9" s="24"/>
      <c r="J9" s="13" t="s">
        <v>21</v>
      </c>
      <c r="K9" s="13"/>
      <c r="L9" s="13"/>
      <c r="M9" s="13"/>
      <c r="N9" s="13" t="s">
        <v>21</v>
      </c>
      <c r="O9" s="13"/>
      <c r="P9" s="5"/>
    </row>
    <row r="10" spans="1:16" ht="39.6" customHeight="1" x14ac:dyDescent="0.45">
      <c r="A10" s="13"/>
      <c r="B10" s="13"/>
      <c r="C10" s="13" t="s">
        <v>23</v>
      </c>
      <c r="D10" s="13"/>
      <c r="E10" s="8"/>
      <c r="F10" s="24"/>
      <c r="G10" s="24"/>
      <c r="H10" s="24"/>
      <c r="I10" s="24"/>
      <c r="J10" s="13" t="s">
        <v>21</v>
      </c>
      <c r="K10" s="13"/>
      <c r="L10" s="13"/>
      <c r="M10" s="13"/>
      <c r="N10" s="13" t="s">
        <v>21</v>
      </c>
      <c r="O10" s="13"/>
      <c r="P10" s="5"/>
    </row>
    <row r="11" spans="1:16" ht="27" customHeight="1" x14ac:dyDescent="0.45">
      <c r="A11" s="13" t="s">
        <v>24</v>
      </c>
      <c r="B11" s="13" t="s">
        <v>25</v>
      </c>
      <c r="C11" s="13"/>
      <c r="D11" s="13"/>
      <c r="E11" s="13"/>
      <c r="F11" s="13"/>
      <c r="G11" s="13"/>
      <c r="H11" s="13" t="s">
        <v>26</v>
      </c>
      <c r="I11" s="13"/>
      <c r="J11" s="13"/>
      <c r="K11" s="13"/>
      <c r="L11" s="13"/>
      <c r="M11" s="13"/>
      <c r="N11" s="13"/>
      <c r="O11" s="13"/>
      <c r="P11" s="5"/>
    </row>
    <row r="12" spans="1:16" ht="129.94999999999999" customHeight="1" x14ac:dyDescent="0.45">
      <c r="A12" s="13"/>
      <c r="B12" s="17" t="s">
        <v>27</v>
      </c>
      <c r="C12" s="17"/>
      <c r="D12" s="17"/>
      <c r="E12" s="17"/>
      <c r="F12" s="17"/>
      <c r="G12" s="17"/>
      <c r="H12" s="17" t="s">
        <v>28</v>
      </c>
      <c r="I12" s="17"/>
      <c r="J12" s="17"/>
      <c r="K12" s="17"/>
      <c r="L12" s="17"/>
      <c r="M12" s="17"/>
      <c r="N12" s="17"/>
      <c r="O12" s="17"/>
      <c r="P12" s="5"/>
    </row>
    <row r="13" spans="1:16" s="1" customFormat="1" ht="24" customHeight="1" x14ac:dyDescent="0.3">
      <c r="A13" s="13" t="s">
        <v>29</v>
      </c>
      <c r="B13" s="13" t="s">
        <v>30</v>
      </c>
      <c r="C13" s="13" t="s">
        <v>31</v>
      </c>
      <c r="D13" s="13" t="s">
        <v>32</v>
      </c>
      <c r="E13" s="13"/>
      <c r="F13" s="13"/>
      <c r="G13" s="13" t="s">
        <v>33</v>
      </c>
      <c r="H13" s="13" t="s">
        <v>34</v>
      </c>
      <c r="I13" s="13"/>
      <c r="J13" s="13" t="s">
        <v>16</v>
      </c>
      <c r="K13" s="13" t="s">
        <v>18</v>
      </c>
      <c r="L13" s="13"/>
      <c r="M13" s="13" t="s">
        <v>35</v>
      </c>
      <c r="N13" s="13"/>
      <c r="O13" s="13"/>
      <c r="P13" s="4"/>
    </row>
    <row r="14" spans="1:16" s="1" customFormat="1" ht="24" customHeight="1" x14ac:dyDescent="0.3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4"/>
    </row>
    <row r="15" spans="1:16" s="1" customFormat="1" ht="57" customHeight="1" x14ac:dyDescent="0.3">
      <c r="A15" s="13"/>
      <c r="B15" s="13" t="s">
        <v>36</v>
      </c>
      <c r="C15" s="13" t="s">
        <v>37</v>
      </c>
      <c r="D15" s="17" t="s">
        <v>38</v>
      </c>
      <c r="E15" s="17"/>
      <c r="F15" s="17"/>
      <c r="G15" s="6" t="s">
        <v>39</v>
      </c>
      <c r="H15" s="13" t="s">
        <v>39</v>
      </c>
      <c r="I15" s="13"/>
      <c r="J15" s="6">
        <v>4</v>
      </c>
      <c r="K15" s="13">
        <v>4</v>
      </c>
      <c r="L15" s="13"/>
      <c r="M15" s="13"/>
      <c r="N15" s="13"/>
      <c r="O15" s="13"/>
      <c r="P15" s="9"/>
    </row>
    <row r="16" spans="1:16" s="1" customFormat="1" ht="47.45" customHeight="1" x14ac:dyDescent="0.3">
      <c r="A16" s="13"/>
      <c r="B16" s="13"/>
      <c r="C16" s="13"/>
      <c r="D16" s="17" t="s">
        <v>40</v>
      </c>
      <c r="E16" s="17"/>
      <c r="F16" s="17"/>
      <c r="G16" s="6" t="s">
        <v>41</v>
      </c>
      <c r="H16" s="13" t="s">
        <v>42</v>
      </c>
      <c r="I16" s="13"/>
      <c r="J16" s="6">
        <v>4</v>
      </c>
      <c r="K16" s="13">
        <v>4</v>
      </c>
      <c r="L16" s="13"/>
      <c r="M16" s="13"/>
      <c r="N16" s="13"/>
      <c r="O16" s="13"/>
      <c r="P16" s="9"/>
    </row>
    <row r="17" spans="1:17" s="1" customFormat="1" ht="47.45" customHeight="1" x14ac:dyDescent="0.3">
      <c r="A17" s="13"/>
      <c r="B17" s="13"/>
      <c r="C17" s="13"/>
      <c r="D17" s="17" t="s">
        <v>43</v>
      </c>
      <c r="E17" s="17"/>
      <c r="F17" s="17"/>
      <c r="G17" s="6" t="s">
        <v>44</v>
      </c>
      <c r="H17" s="13" t="s">
        <v>45</v>
      </c>
      <c r="I17" s="13"/>
      <c r="J17" s="6">
        <v>4</v>
      </c>
      <c r="K17" s="23">
        <f>J17*2700/7000</f>
        <v>1.5428571428571429</v>
      </c>
      <c r="L17" s="23"/>
      <c r="M17" s="13" t="s">
        <v>46</v>
      </c>
      <c r="N17" s="13"/>
      <c r="O17" s="13"/>
      <c r="P17" s="9"/>
    </row>
    <row r="18" spans="1:17" s="1" customFormat="1" ht="47.45" customHeight="1" x14ac:dyDescent="0.3">
      <c r="A18" s="13"/>
      <c r="B18" s="13"/>
      <c r="C18" s="13"/>
      <c r="D18" s="17" t="s">
        <v>47</v>
      </c>
      <c r="E18" s="17"/>
      <c r="F18" s="17"/>
      <c r="G18" s="6" t="s">
        <v>48</v>
      </c>
      <c r="H18" s="13" t="s">
        <v>49</v>
      </c>
      <c r="I18" s="13"/>
      <c r="J18" s="6">
        <v>4</v>
      </c>
      <c r="K18" s="23">
        <f>J18*27/45</f>
        <v>2.4</v>
      </c>
      <c r="L18" s="23"/>
      <c r="M18" s="13" t="s">
        <v>46</v>
      </c>
      <c r="N18" s="13"/>
      <c r="O18" s="13"/>
      <c r="P18" s="9"/>
    </row>
    <row r="19" spans="1:17" s="1" customFormat="1" ht="47.45" customHeight="1" x14ac:dyDescent="0.3">
      <c r="A19" s="13"/>
      <c r="B19" s="13"/>
      <c r="C19" s="6" t="s">
        <v>50</v>
      </c>
      <c r="D19" s="17" t="s">
        <v>51</v>
      </c>
      <c r="E19" s="17"/>
      <c r="F19" s="17"/>
      <c r="G19" s="10">
        <v>1</v>
      </c>
      <c r="H19" s="21">
        <v>1</v>
      </c>
      <c r="I19" s="13"/>
      <c r="J19" s="6">
        <v>12</v>
      </c>
      <c r="K19" s="13">
        <v>10</v>
      </c>
      <c r="L19" s="13"/>
      <c r="M19" s="13"/>
      <c r="N19" s="13"/>
      <c r="O19" s="13"/>
      <c r="P19" s="4"/>
    </row>
    <row r="20" spans="1:17" s="1" customFormat="1" ht="47.45" customHeight="1" x14ac:dyDescent="0.3">
      <c r="A20" s="13"/>
      <c r="B20" s="13"/>
      <c r="C20" s="13" t="s">
        <v>52</v>
      </c>
      <c r="D20" s="17" t="s">
        <v>53</v>
      </c>
      <c r="E20" s="17"/>
      <c r="F20" s="17"/>
      <c r="G20" s="10" t="s">
        <v>54</v>
      </c>
      <c r="H20" s="22" t="s">
        <v>54</v>
      </c>
      <c r="I20" s="22"/>
      <c r="J20" s="6">
        <v>6</v>
      </c>
      <c r="K20" s="13">
        <v>6</v>
      </c>
      <c r="L20" s="13"/>
      <c r="M20" s="13"/>
      <c r="N20" s="13"/>
      <c r="O20" s="13"/>
      <c r="P20" s="4"/>
    </row>
    <row r="21" spans="1:17" s="1" customFormat="1" ht="47.45" customHeight="1" x14ac:dyDescent="0.3">
      <c r="A21" s="13"/>
      <c r="B21" s="13"/>
      <c r="C21" s="13"/>
      <c r="D21" s="17" t="s">
        <v>55</v>
      </c>
      <c r="E21" s="17"/>
      <c r="F21" s="17"/>
      <c r="G21" s="10" t="s">
        <v>56</v>
      </c>
      <c r="H21" s="22" t="s">
        <v>56</v>
      </c>
      <c r="I21" s="22"/>
      <c r="J21" s="6">
        <v>6</v>
      </c>
      <c r="K21" s="13">
        <v>6</v>
      </c>
      <c r="L21" s="13"/>
      <c r="M21" s="13"/>
      <c r="N21" s="13"/>
      <c r="O21" s="13"/>
      <c r="P21" s="4"/>
    </row>
    <row r="22" spans="1:17" s="1" customFormat="1" ht="47.45" customHeight="1" x14ac:dyDescent="0.3">
      <c r="A22" s="13"/>
      <c r="B22" s="13"/>
      <c r="C22" s="13" t="s">
        <v>57</v>
      </c>
      <c r="D22" s="17" t="s">
        <v>58</v>
      </c>
      <c r="E22" s="17"/>
      <c r="F22" s="17"/>
      <c r="G22" s="6" t="s">
        <v>59</v>
      </c>
      <c r="H22" s="13" t="s">
        <v>60</v>
      </c>
      <c r="I22" s="13"/>
      <c r="J22" s="6">
        <v>2</v>
      </c>
      <c r="K22" s="13">
        <v>2</v>
      </c>
      <c r="L22" s="13"/>
      <c r="M22" s="13"/>
      <c r="N22" s="13"/>
      <c r="O22" s="13"/>
      <c r="P22" s="4"/>
      <c r="Q22" s="3"/>
    </row>
    <row r="23" spans="1:17" s="1" customFormat="1" ht="47.45" customHeight="1" x14ac:dyDescent="0.3">
      <c r="A23" s="13"/>
      <c r="B23" s="13"/>
      <c r="C23" s="13"/>
      <c r="D23" s="17" t="s">
        <v>61</v>
      </c>
      <c r="E23" s="17"/>
      <c r="F23" s="17"/>
      <c r="G23" s="6" t="s">
        <v>62</v>
      </c>
      <c r="H23" s="13" t="s">
        <v>63</v>
      </c>
      <c r="I23" s="13"/>
      <c r="J23" s="6">
        <v>4</v>
      </c>
      <c r="K23" s="13">
        <v>4</v>
      </c>
      <c r="L23" s="13"/>
      <c r="M23" s="13"/>
      <c r="N23" s="13"/>
      <c r="O23" s="13"/>
      <c r="P23" s="4"/>
      <c r="Q23" s="3"/>
    </row>
    <row r="24" spans="1:17" s="1" customFormat="1" ht="47.45" customHeight="1" x14ac:dyDescent="0.3">
      <c r="A24" s="13"/>
      <c r="B24" s="13"/>
      <c r="C24" s="13"/>
      <c r="D24" s="17" t="s">
        <v>64</v>
      </c>
      <c r="E24" s="17"/>
      <c r="F24" s="17"/>
      <c r="G24" s="6" t="s">
        <v>65</v>
      </c>
      <c r="H24" s="13" t="s">
        <v>66</v>
      </c>
      <c r="I24" s="13"/>
      <c r="J24" s="6">
        <v>4</v>
      </c>
      <c r="K24" s="13">
        <v>4</v>
      </c>
      <c r="L24" s="13"/>
      <c r="M24" s="13"/>
      <c r="N24" s="13"/>
      <c r="O24" s="13"/>
      <c r="P24" s="4"/>
    </row>
    <row r="25" spans="1:17" s="1" customFormat="1" ht="47.45" customHeight="1" x14ac:dyDescent="0.3">
      <c r="A25" s="13" t="s">
        <v>67</v>
      </c>
      <c r="B25" s="13" t="s">
        <v>68</v>
      </c>
      <c r="C25" s="13" t="s">
        <v>69</v>
      </c>
      <c r="D25" s="17" t="s">
        <v>70</v>
      </c>
      <c r="E25" s="17"/>
      <c r="F25" s="17"/>
      <c r="G25" s="6" t="s">
        <v>71</v>
      </c>
      <c r="H25" s="13" t="s">
        <v>72</v>
      </c>
      <c r="I25" s="13"/>
      <c r="J25" s="6">
        <v>5</v>
      </c>
      <c r="K25" s="13">
        <v>4</v>
      </c>
      <c r="L25" s="13"/>
      <c r="M25" s="13"/>
      <c r="N25" s="13"/>
      <c r="O25" s="13"/>
      <c r="P25" s="4"/>
    </row>
    <row r="26" spans="1:17" s="1" customFormat="1" ht="47.45" customHeight="1" x14ac:dyDescent="0.3">
      <c r="A26" s="13"/>
      <c r="B26" s="13"/>
      <c r="C26" s="13"/>
      <c r="D26" s="17" t="s">
        <v>73</v>
      </c>
      <c r="E26" s="17"/>
      <c r="F26" s="17"/>
      <c r="G26" s="6" t="s">
        <v>71</v>
      </c>
      <c r="H26" s="13" t="s">
        <v>72</v>
      </c>
      <c r="I26" s="13"/>
      <c r="J26" s="6">
        <v>5</v>
      </c>
      <c r="K26" s="13">
        <v>4</v>
      </c>
      <c r="L26" s="13"/>
      <c r="M26" s="13"/>
      <c r="N26" s="13"/>
      <c r="O26" s="13"/>
      <c r="P26" s="4"/>
    </row>
    <row r="27" spans="1:17" s="1" customFormat="1" ht="47.45" customHeight="1" x14ac:dyDescent="0.3">
      <c r="A27" s="13"/>
      <c r="B27" s="13"/>
      <c r="C27" s="13" t="s">
        <v>74</v>
      </c>
      <c r="D27" s="17" t="s">
        <v>75</v>
      </c>
      <c r="E27" s="17"/>
      <c r="F27" s="17"/>
      <c r="G27" s="6" t="s">
        <v>71</v>
      </c>
      <c r="H27" s="13" t="s">
        <v>72</v>
      </c>
      <c r="I27" s="13"/>
      <c r="J27" s="6">
        <v>5</v>
      </c>
      <c r="K27" s="13">
        <v>4</v>
      </c>
      <c r="L27" s="13"/>
      <c r="M27" s="13"/>
      <c r="N27" s="13"/>
      <c r="O27" s="13"/>
      <c r="P27" s="4"/>
    </row>
    <row r="28" spans="1:17" s="1" customFormat="1" ht="47.45" customHeight="1" x14ac:dyDescent="0.3">
      <c r="A28" s="13"/>
      <c r="B28" s="13"/>
      <c r="C28" s="13"/>
      <c r="D28" s="17" t="s">
        <v>76</v>
      </c>
      <c r="E28" s="17"/>
      <c r="F28" s="17"/>
      <c r="G28" s="6" t="s">
        <v>71</v>
      </c>
      <c r="H28" s="13" t="s">
        <v>72</v>
      </c>
      <c r="I28" s="13"/>
      <c r="J28" s="6">
        <v>5</v>
      </c>
      <c r="K28" s="13">
        <v>4</v>
      </c>
      <c r="L28" s="13"/>
      <c r="M28" s="13"/>
      <c r="N28" s="13"/>
      <c r="O28" s="13"/>
      <c r="P28" s="4"/>
    </row>
    <row r="29" spans="1:17" s="1" customFormat="1" ht="47.45" customHeight="1" x14ac:dyDescent="0.3">
      <c r="A29" s="13"/>
      <c r="B29" s="13"/>
      <c r="C29" s="13"/>
      <c r="D29" s="17" t="s">
        <v>77</v>
      </c>
      <c r="E29" s="17"/>
      <c r="F29" s="17"/>
      <c r="G29" s="6" t="s">
        <v>78</v>
      </c>
      <c r="H29" s="13" t="s">
        <v>79</v>
      </c>
      <c r="I29" s="13"/>
      <c r="J29" s="6">
        <v>5</v>
      </c>
      <c r="K29" s="13">
        <v>5</v>
      </c>
      <c r="L29" s="13"/>
      <c r="M29" s="13"/>
      <c r="N29" s="13"/>
      <c r="O29" s="13"/>
      <c r="P29" s="4"/>
    </row>
    <row r="30" spans="1:17" s="1" customFormat="1" ht="47.45" customHeight="1" x14ac:dyDescent="0.3">
      <c r="A30" s="13"/>
      <c r="B30" s="13"/>
      <c r="C30" s="13"/>
      <c r="D30" s="17" t="s">
        <v>80</v>
      </c>
      <c r="E30" s="17"/>
      <c r="F30" s="17"/>
      <c r="G30" s="10">
        <v>0.9</v>
      </c>
      <c r="H30" s="21">
        <v>0.98</v>
      </c>
      <c r="I30" s="13"/>
      <c r="J30" s="6">
        <v>5</v>
      </c>
      <c r="K30" s="13">
        <v>5</v>
      </c>
      <c r="L30" s="13"/>
      <c r="M30" s="13"/>
      <c r="N30" s="13"/>
      <c r="O30" s="13"/>
      <c r="P30" s="4"/>
    </row>
    <row r="31" spans="1:17" s="1" customFormat="1" ht="47.45" customHeight="1" x14ac:dyDescent="0.3">
      <c r="A31" s="13"/>
      <c r="B31" s="6" t="s">
        <v>81</v>
      </c>
      <c r="C31" s="6" t="s">
        <v>82</v>
      </c>
      <c r="D31" s="17" t="s">
        <v>83</v>
      </c>
      <c r="E31" s="17"/>
      <c r="F31" s="17"/>
      <c r="G31" s="10">
        <v>0.9</v>
      </c>
      <c r="H31" s="18">
        <v>0.94120000000000004</v>
      </c>
      <c r="I31" s="18"/>
      <c r="J31" s="6">
        <v>10</v>
      </c>
      <c r="K31" s="13">
        <v>10</v>
      </c>
      <c r="L31" s="13"/>
      <c r="M31" s="13"/>
      <c r="N31" s="13"/>
      <c r="O31" s="13"/>
      <c r="P31" s="4"/>
    </row>
    <row r="32" spans="1:17" s="2" customFormat="1" ht="47.45" customHeight="1" x14ac:dyDescent="0.3">
      <c r="A32" s="19" t="s">
        <v>84</v>
      </c>
      <c r="B32" s="19"/>
      <c r="C32" s="19"/>
      <c r="D32" s="19"/>
      <c r="E32" s="19"/>
      <c r="F32" s="19"/>
      <c r="G32" s="19"/>
      <c r="H32" s="19"/>
      <c r="I32" s="19"/>
      <c r="J32" s="11">
        <f>SUM(J15:J31)+J7</f>
        <v>100</v>
      </c>
      <c r="K32" s="20">
        <f>SUM(K15:L31)+N7</f>
        <v>85.93256440124506</v>
      </c>
      <c r="L32" s="19"/>
      <c r="M32" s="19" t="s">
        <v>85</v>
      </c>
      <c r="N32" s="19"/>
      <c r="O32" s="19"/>
      <c r="P32" s="12"/>
    </row>
    <row r="33" spans="1:16" ht="39.6" customHeight="1" x14ac:dyDescent="0.45">
      <c r="A33" s="14" t="s">
        <v>86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5"/>
    </row>
    <row r="34" spans="1:16" ht="39.6" customHeight="1" x14ac:dyDescent="0.4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5"/>
    </row>
    <row r="35" spans="1:16" x14ac:dyDescent="0.4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5"/>
    </row>
    <row r="36" spans="1:16" x14ac:dyDescent="0.4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5"/>
    </row>
    <row r="37" spans="1:16" x14ac:dyDescent="0.45">
      <c r="A37" s="5" t="s">
        <v>87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</row>
  </sheetData>
  <mergeCells count="13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K31:L31"/>
    <mergeCell ref="M31:O31"/>
    <mergeCell ref="A32:I32"/>
    <mergeCell ref="K32:L32"/>
    <mergeCell ref="M32:O32"/>
    <mergeCell ref="D29:F29"/>
    <mergeCell ref="H29:I29"/>
    <mergeCell ref="K29:L29"/>
    <mergeCell ref="M29:O29"/>
    <mergeCell ref="D30:F30"/>
    <mergeCell ref="H30:I30"/>
    <mergeCell ref="K30:L30"/>
    <mergeCell ref="M30:O30"/>
    <mergeCell ref="G13:G14"/>
    <mergeCell ref="J13:J14"/>
    <mergeCell ref="A33:O36"/>
    <mergeCell ref="H13:I14"/>
    <mergeCell ref="K13:L14"/>
    <mergeCell ref="D13:F14"/>
    <mergeCell ref="M13:O14"/>
    <mergeCell ref="A6:B10"/>
    <mergeCell ref="A11:A12"/>
    <mergeCell ref="A13:A24"/>
    <mergeCell ref="A25:A31"/>
    <mergeCell ref="B13:B14"/>
    <mergeCell ref="B15:B24"/>
    <mergeCell ref="B25:B30"/>
    <mergeCell ref="C13:C14"/>
    <mergeCell ref="C15:C18"/>
    <mergeCell ref="C20:C21"/>
    <mergeCell ref="C22:C24"/>
    <mergeCell ref="C25:C26"/>
    <mergeCell ref="C27:C30"/>
    <mergeCell ref="D31:F31"/>
    <mergeCell ref="H31:I31"/>
  </mergeCells>
  <phoneticPr fontId="8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2023-04-12T09:55:00Z</cp:lastPrinted>
  <dcterms:created xsi:type="dcterms:W3CDTF">2015-06-05T18:19:00Z</dcterms:created>
  <dcterms:modified xsi:type="dcterms:W3CDTF">2023-05-18T15:27:28Z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