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方昆曲剧院自评表定稿\"/>
    </mc:Choice>
  </mc:AlternateContent>
  <xr:revisionPtr revIDLastSave="0" documentId="13_ncr:1_{771EF948-F88C-4D00-8286-083A4E05FA8B}" xr6:coauthVersionLast="47" xr6:coauthVersionMax="47" xr10:uidLastSave="{00000000-0000-0000-0000-000000000000}"/>
  <bookViews>
    <workbookView xWindow="19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自评表!$A$1:$O$44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9" i="6" s="1"/>
</calcChain>
</file>

<file path=xl/sharedStrings.xml><?xml version="1.0" encoding="utf-8"?>
<sst xmlns="http://schemas.openxmlformats.org/spreadsheetml/2006/main" count="93" uniqueCount="81">
  <si>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</si>
  <si>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</si>
  <si>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</si>
  <si>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</si>
  <si>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</si>
  <si>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</si>
  <si>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</si>
  <si>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</si>
  <si>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</si>
  <si>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</si>
  <si>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</si>
  <si>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</si>
  <si>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</si>
  <si>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</si>
  <si>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</si>
  <si>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</si>
  <si>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</si>
  <si>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</si>
  <si>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</si>
  <si>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</si>
  <si>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</si>
  <si>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</si>
  <si>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</si>
  <si>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</si>
  <si>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</si>
  <si>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</si>
  <si>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</si>
  <si>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</si>
  <si>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</si>
  <si>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</si>
  <si>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</si>
  <si>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</si>
  <si>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</si>
  <si>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可持续影响指标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</si>
  <si>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</si>
  <si>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</si>
  <si>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</si>
  <si>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</si>
  <si>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</si>
  <si>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0" type="noConversion"/>
  </si>
  <si>
    <t>昆曲传承</t>
    <phoneticPr fontId="10" type="noConversion"/>
  </si>
  <si>
    <t>北京市文化和旅游局</t>
    <phoneticPr fontId="10" type="noConversion"/>
  </si>
  <si>
    <t>北方昆曲剧院</t>
    <phoneticPr fontId="10" type="noConversion"/>
  </si>
  <si>
    <t>付京京</t>
    <phoneticPr fontId="10" type="noConversion"/>
  </si>
  <si>
    <t>剧本整理和执行策划专业人员</t>
    <phoneticPr fontId="10" type="noConversion"/>
  </si>
  <si>
    <t>昆曲音乐编辑整理专业人员劳务费</t>
    <phoneticPr fontId="10" type="noConversion"/>
  </si>
  <si>
    <t>珍藏资料音配像录制费</t>
    <phoneticPr fontId="10" type="noConversion"/>
  </si>
  <si>
    <t>昆曲音乐编辑整理工作时长</t>
    <phoneticPr fontId="10" type="noConversion"/>
  </si>
  <si>
    <t>≥80%</t>
    <phoneticPr fontId="10" type="noConversion"/>
  </si>
  <si>
    <t>优良中低差</t>
    <phoneticPr fontId="10" type="noConversion"/>
  </si>
  <si>
    <t>≥90%</t>
    <phoneticPr fontId="10" type="noConversion"/>
  </si>
  <si>
    <t>优</t>
    <phoneticPr fontId="10" type="noConversion"/>
  </si>
  <si>
    <t>效益指标
（30分）</t>
    <phoneticPr fontId="10" type="noConversion"/>
  </si>
  <si>
    <t>聘请教学指导老师</t>
    <phoneticPr fontId="10" type="noConversion"/>
  </si>
  <si>
    <t>昆曲音乐编辑整理专业人员</t>
    <phoneticPr fontId="10" type="noConversion"/>
  </si>
  <si>
    <t>艺委会评议通过率</t>
    <phoneticPr fontId="10" type="noConversion"/>
  </si>
  <si>
    <t>教学辅导时间</t>
    <phoneticPr fontId="10" type="noConversion"/>
  </si>
  <si>
    <t>剧本整理和执行策划工作时长</t>
    <phoneticPr fontId="10" type="noConversion"/>
  </si>
  <si>
    <t>剧本整理和执行策划专业人员劳务费</t>
    <phoneticPr fontId="10" type="noConversion"/>
  </si>
  <si>
    <t>教学指导老师劳务费总金额</t>
    <phoneticPr fontId="10" type="noConversion"/>
  </si>
  <si>
    <t>提高剧院业务人员专业技术水平，更好的发扬和传承昆曲艺术</t>
    <phoneticPr fontId="10" type="noConversion"/>
  </si>
  <si>
    <t>编辑整理昆曲艺术材料，提高材料的质量和使用价值</t>
    <phoneticPr fontId="10" type="noConversion"/>
  </si>
  <si>
    <t>演职人员满意度</t>
    <phoneticPr fontId="10" type="noConversion"/>
  </si>
  <si>
    <t>≤12.65万元</t>
    <phoneticPr fontId="10" type="noConversion"/>
  </si>
  <si>
    <t>≤4.7万元</t>
    <phoneticPr fontId="10" type="noConversion"/>
  </si>
  <si>
    <t>≤12.05万元</t>
    <phoneticPr fontId="10" type="noConversion"/>
  </si>
  <si>
    <t>25万元</t>
    <phoneticPr fontId="10" type="noConversion"/>
  </si>
  <si>
    <t>12.647058万元</t>
    <phoneticPr fontId="10" type="noConversion"/>
  </si>
  <si>
    <t>4.7万元</t>
    <phoneticPr fontId="10" type="noConversion"/>
  </si>
  <si>
    <t>12.05万元</t>
    <phoneticPr fontId="10" type="noConversion"/>
  </si>
  <si>
    <t>2022年拟邀请戏曲名家对北昆业务人员进行专业指导工作；聘请相关人员做资料编辑整理工作，北昆老艺术家珍藏资料进行音配像录制。</t>
    <phoneticPr fontId="10" type="noConversion"/>
  </si>
  <si>
    <t>2022年昆曲传承项目聘请乔燕和老师教授了《刺虎》《下山》《红娘》三出折子戏；聘请刘玉玲老师作唱腔指导；聘请柴珏老师做昆曲音乐编辑整理工作；聘请李国平老师做《彩楼记》剧本整理；完成《牡丹亭》《烂柯山》的资料录像工作。按预期目标完成本项目。</t>
    <phoneticPr fontId="10" type="noConversion"/>
  </si>
  <si>
    <t>≥2人</t>
    <phoneticPr fontId="10" type="noConversion"/>
  </si>
  <si>
    <t>1人</t>
    <phoneticPr fontId="10" type="noConversion"/>
  </si>
  <si>
    <t>≤11月</t>
    <phoneticPr fontId="10" type="noConversion"/>
  </si>
  <si>
    <t>≤25.3万元</t>
    <phoneticPr fontId="10" type="noConversion"/>
  </si>
  <si>
    <t>2人</t>
    <phoneticPr fontId="10" type="noConversion"/>
  </si>
  <si>
    <t>1人</t>
    <phoneticPr fontId="10" type="noConversion"/>
  </si>
  <si>
    <t xml:space="preserve"> </t>
    <phoneticPr fontId="10" type="noConversion"/>
  </si>
  <si>
    <t>联系电话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</si>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</sst>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2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57" fontId="3" fillId="2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"/>
  <sheetViews>
    <sheetView tabSelected="1" zoomScale="80" zoomScaleNormal="80" zoomScaleSheetLayoutView="66" workbookViewId="0">
      <selection activeCell="K29" sqref="K29:L29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0" customWidth="1"/>
    <col min="8" max="8" width="9.83203125" customWidth="1"/>
    <col min="9" max="9" width="11.75" customWidth="1"/>
    <col min="10" max="11" width="6.83203125" customWidth="1"/>
    <col min="12" max="12" width="12.75" customWidth="1"/>
    <col min="13" max="13" width="1.4140625" customWidth="1"/>
    <col min="14" max="14" width="17" customWidth="1"/>
    <col min="15" max="15" width="0.83203125" customWidth="1"/>
  </cols>
  <sheetData>
    <row r="1" spans="1:19" x14ac:dyDescent="0.3">
      <c r="A1" s="4" t="s">
        <v>0</v>
      </c>
    </row>
    <row r="2" spans="1:19" ht="43.4" customHeight="1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9" ht="35.65" customHeight="1" x14ac:dyDescent="0.3">
      <c r="A3" s="14" t="s">
        <v>2</v>
      </c>
      <c r="B3" s="14"/>
      <c r="C3" s="14" t="s">
        <v>40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9" ht="31" customHeight="1" x14ac:dyDescent="0.3">
      <c r="A4" s="14" t="s">
        <v>3</v>
      </c>
      <c r="B4" s="14"/>
      <c r="C4" s="14" t="s">
        <v>41</v>
      </c>
      <c r="D4" s="14"/>
      <c r="E4" s="14"/>
      <c r="F4" s="14"/>
      <c r="G4" s="14"/>
      <c r="H4" s="14" t="s">
        <v>4</v>
      </c>
      <c r="I4" s="14"/>
      <c r="J4" s="14" t="s">
        <v>42</v>
      </c>
      <c r="K4" s="14"/>
      <c r="L4" s="14"/>
      <c r="M4" s="14"/>
      <c r="N4" s="14"/>
      <c r="O4" s="14"/>
    </row>
    <row r="5" spans="1:19" ht="32.5" customHeight="1" x14ac:dyDescent="0.3">
      <c r="A5" s="14" t="s">
        <v>5</v>
      </c>
      <c r="B5" s="14"/>
      <c r="C5" s="14" t="s">
        <v>43</v>
      </c>
      <c r="D5" s="14"/>
      <c r="E5" s="14"/>
      <c r="F5" s="14"/>
      <c r="G5" s="14"/>
      <c r="H5" s="14" t="s">
        <v>79</v>
      </c>
      <c r="I5" s="14"/>
      <c r="J5" s="14">
        <v>58345072</v>
      </c>
      <c r="K5" s="14"/>
      <c r="L5" s="14"/>
      <c r="M5" s="14"/>
      <c r="N5" s="14"/>
      <c r="O5" s="14"/>
    </row>
    <row r="6" spans="1:19" ht="39.65" customHeight="1" x14ac:dyDescent="0.3">
      <c r="A6" s="14" t="s">
        <v>6</v>
      </c>
      <c r="B6" s="14"/>
      <c r="C6" s="14"/>
      <c r="D6" s="14"/>
      <c r="E6" s="1" t="s">
        <v>7</v>
      </c>
      <c r="F6" s="14" t="s">
        <v>8</v>
      </c>
      <c r="G6" s="14"/>
      <c r="H6" s="14" t="s">
        <v>9</v>
      </c>
      <c r="I6" s="14"/>
      <c r="J6" s="14" t="s">
        <v>10</v>
      </c>
      <c r="K6" s="14"/>
      <c r="L6" s="14" t="s">
        <v>11</v>
      </c>
      <c r="M6" s="14"/>
      <c r="N6" s="14" t="s">
        <v>12</v>
      </c>
      <c r="O6" s="14"/>
    </row>
    <row r="7" spans="1:19" ht="39.65" customHeight="1" x14ac:dyDescent="0.3">
      <c r="A7" s="14"/>
      <c r="B7" s="14"/>
      <c r="C7" s="51" t="s">
        <v>13</v>
      </c>
      <c r="D7" s="51"/>
      <c r="E7" s="10">
        <v>54.7</v>
      </c>
      <c r="F7" s="52">
        <v>54.7</v>
      </c>
      <c r="G7" s="52"/>
      <c r="H7" s="41">
        <v>54.397058000000001</v>
      </c>
      <c r="I7" s="41"/>
      <c r="J7" s="41">
        <v>10</v>
      </c>
      <c r="K7" s="41"/>
      <c r="L7" s="42">
        <f>H7/F7</f>
        <v>0.99446175502742229</v>
      </c>
      <c r="M7" s="42"/>
      <c r="N7" s="43">
        <f>J7*L7</f>
        <v>9.9446175502742236</v>
      </c>
      <c r="O7" s="43"/>
    </row>
    <row r="8" spans="1:19" ht="39.65" customHeight="1" x14ac:dyDescent="0.3">
      <c r="A8" s="14"/>
      <c r="B8" s="14"/>
      <c r="C8" s="14" t="s">
        <v>14</v>
      </c>
      <c r="D8" s="14"/>
      <c r="E8" s="5">
        <v>54.7</v>
      </c>
      <c r="F8" s="44">
        <v>54.7</v>
      </c>
      <c r="G8" s="44"/>
      <c r="H8" s="14">
        <v>54.397058000000001</v>
      </c>
      <c r="I8" s="14"/>
      <c r="J8" s="14" t="s">
        <v>15</v>
      </c>
      <c r="K8" s="14"/>
      <c r="L8" s="45"/>
      <c r="M8" s="45"/>
      <c r="N8" s="14" t="s">
        <v>15</v>
      </c>
      <c r="O8" s="14"/>
    </row>
    <row r="9" spans="1:19" ht="39.65" customHeight="1" x14ac:dyDescent="0.3">
      <c r="A9" s="14"/>
      <c r="B9" s="14"/>
      <c r="C9" s="14" t="s">
        <v>16</v>
      </c>
      <c r="D9" s="14"/>
      <c r="E9" s="6">
        <v>0</v>
      </c>
      <c r="F9" s="46">
        <v>0</v>
      </c>
      <c r="G9" s="46"/>
      <c r="H9" s="46">
        <v>0</v>
      </c>
      <c r="I9" s="46"/>
      <c r="J9" s="14" t="s">
        <v>15</v>
      </c>
      <c r="K9" s="14"/>
      <c r="L9" s="14"/>
      <c r="M9" s="14"/>
      <c r="N9" s="14" t="s">
        <v>15</v>
      </c>
      <c r="O9" s="14"/>
    </row>
    <row r="10" spans="1:19" ht="33" customHeight="1" x14ac:dyDescent="0.3">
      <c r="A10" s="14"/>
      <c r="B10" s="14"/>
      <c r="C10" s="14" t="s">
        <v>17</v>
      </c>
      <c r="D10" s="14"/>
      <c r="E10" s="6">
        <v>0</v>
      </c>
      <c r="F10" s="46">
        <v>0</v>
      </c>
      <c r="G10" s="46"/>
      <c r="H10" s="46">
        <v>0</v>
      </c>
      <c r="I10" s="46"/>
      <c r="J10" s="14" t="s">
        <v>15</v>
      </c>
      <c r="K10" s="14"/>
      <c r="L10" s="14"/>
      <c r="M10" s="14"/>
      <c r="N10" s="14" t="s">
        <v>15</v>
      </c>
      <c r="O10" s="14"/>
    </row>
    <row r="11" spans="1:19" ht="27" customHeight="1" x14ac:dyDescent="0.3">
      <c r="A11" s="14" t="s">
        <v>18</v>
      </c>
      <c r="B11" s="19" t="s">
        <v>19</v>
      </c>
      <c r="C11" s="20"/>
      <c r="D11" s="20"/>
      <c r="E11" s="20"/>
      <c r="F11" s="20"/>
      <c r="G11" s="21"/>
      <c r="H11" s="14" t="s">
        <v>20</v>
      </c>
      <c r="I11" s="14"/>
      <c r="J11" s="14"/>
      <c r="K11" s="14"/>
      <c r="L11" s="14"/>
      <c r="M11" s="14"/>
      <c r="N11" s="14"/>
      <c r="O11" s="14"/>
    </row>
    <row r="12" spans="1:19" ht="49" customHeight="1" x14ac:dyDescent="0.3">
      <c r="A12" s="14"/>
      <c r="B12" s="22" t="s">
        <v>70</v>
      </c>
      <c r="C12" s="22"/>
      <c r="D12" s="22"/>
      <c r="E12" s="22"/>
      <c r="F12" s="22"/>
      <c r="G12" s="22"/>
      <c r="H12" s="22" t="s">
        <v>71</v>
      </c>
      <c r="I12" s="22"/>
      <c r="J12" s="22"/>
      <c r="K12" s="22"/>
      <c r="L12" s="22"/>
      <c r="M12" s="22"/>
      <c r="N12" s="22"/>
      <c r="O12" s="22"/>
    </row>
    <row r="13" spans="1:19" ht="38.5" customHeight="1" x14ac:dyDescent="0.3">
      <c r="A13" s="47" t="s">
        <v>21</v>
      </c>
      <c r="B13" s="14" t="s">
        <v>22</v>
      </c>
      <c r="C13" s="14" t="s">
        <v>23</v>
      </c>
      <c r="D13" s="14" t="s">
        <v>24</v>
      </c>
      <c r="E13" s="14"/>
      <c r="F13" s="14"/>
      <c r="G13" s="14" t="s">
        <v>25</v>
      </c>
      <c r="H13" s="14" t="s">
        <v>26</v>
      </c>
      <c r="I13" s="14"/>
      <c r="J13" s="14" t="s">
        <v>10</v>
      </c>
      <c r="K13" s="41" t="s">
        <v>80</v>
      </c>
      <c r="L13" s="14"/>
      <c r="M13" s="14" t="s">
        <v>39</v>
      </c>
      <c r="N13" s="14"/>
      <c r="O13" s="14"/>
    </row>
    <row r="14" spans="1:19" ht="36" customHeight="1" x14ac:dyDescent="0.3">
      <c r="A14" s="49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S14" s="8" t="s">
        <v>78</v>
      </c>
    </row>
    <row r="15" spans="1:19" ht="37.5" customHeight="1" x14ac:dyDescent="0.3">
      <c r="A15" s="49"/>
      <c r="B15" s="14" t="s">
        <v>27</v>
      </c>
      <c r="C15" s="14" t="s">
        <v>28</v>
      </c>
      <c r="D15" s="18" t="s">
        <v>53</v>
      </c>
      <c r="E15" s="18"/>
      <c r="F15" s="18"/>
      <c r="G15" s="7" t="s">
        <v>72</v>
      </c>
      <c r="H15" s="24" t="s">
        <v>76</v>
      </c>
      <c r="I15" s="24"/>
      <c r="J15" s="9">
        <v>5</v>
      </c>
      <c r="K15" s="26">
        <v>5</v>
      </c>
      <c r="L15" s="26"/>
      <c r="M15" s="14"/>
      <c r="N15" s="14"/>
      <c r="O15" s="14"/>
    </row>
    <row r="16" spans="1:19" ht="47.5" customHeight="1" x14ac:dyDescent="0.3">
      <c r="A16" s="49"/>
      <c r="B16" s="14"/>
      <c r="C16" s="14"/>
      <c r="D16" s="18" t="s">
        <v>54</v>
      </c>
      <c r="E16" s="18"/>
      <c r="F16" s="18"/>
      <c r="G16" s="7" t="s">
        <v>73</v>
      </c>
      <c r="H16" s="24" t="s">
        <v>77</v>
      </c>
      <c r="I16" s="24"/>
      <c r="J16" s="9">
        <v>5</v>
      </c>
      <c r="K16" s="26">
        <v>5</v>
      </c>
      <c r="L16" s="26"/>
      <c r="M16" s="14"/>
      <c r="N16" s="14"/>
      <c r="O16" s="14"/>
    </row>
    <row r="17" spans="1:15" ht="47.5" customHeight="1" x14ac:dyDescent="0.3">
      <c r="A17" s="49"/>
      <c r="B17" s="14"/>
      <c r="C17" s="14"/>
      <c r="D17" s="18" t="s">
        <v>44</v>
      </c>
      <c r="E17" s="18"/>
      <c r="F17" s="18"/>
      <c r="G17" s="7" t="s">
        <v>73</v>
      </c>
      <c r="H17" s="24" t="s">
        <v>77</v>
      </c>
      <c r="I17" s="24"/>
      <c r="J17" s="9">
        <v>4</v>
      </c>
      <c r="K17" s="26">
        <v>4</v>
      </c>
      <c r="L17" s="26"/>
      <c r="M17" s="14"/>
      <c r="N17" s="14"/>
      <c r="O17" s="14"/>
    </row>
    <row r="18" spans="1:15" ht="45" customHeight="1" x14ac:dyDescent="0.3">
      <c r="A18" s="49"/>
      <c r="B18" s="14"/>
      <c r="C18" s="1" t="s">
        <v>29</v>
      </c>
      <c r="D18" s="18" t="s">
        <v>55</v>
      </c>
      <c r="E18" s="18"/>
      <c r="F18" s="18"/>
      <c r="G18" s="7" t="s">
        <v>48</v>
      </c>
      <c r="H18" s="40">
        <v>0.9</v>
      </c>
      <c r="I18" s="27"/>
      <c r="J18" s="9">
        <v>12</v>
      </c>
      <c r="K18" s="41">
        <v>11.5</v>
      </c>
      <c r="L18" s="41"/>
      <c r="M18" s="14"/>
      <c r="N18" s="14"/>
      <c r="O18" s="14"/>
    </row>
    <row r="19" spans="1:15" ht="47.5" customHeight="1" x14ac:dyDescent="0.3">
      <c r="A19" s="49"/>
      <c r="B19" s="14"/>
      <c r="C19" s="14" t="s">
        <v>30</v>
      </c>
      <c r="D19" s="18" t="s">
        <v>56</v>
      </c>
      <c r="E19" s="18"/>
      <c r="F19" s="18"/>
      <c r="G19" s="7" t="s">
        <v>74</v>
      </c>
      <c r="H19" s="29">
        <v>44835</v>
      </c>
      <c r="I19" s="29"/>
      <c r="J19" s="9">
        <v>4</v>
      </c>
      <c r="K19" s="26">
        <v>4</v>
      </c>
      <c r="L19" s="26"/>
      <c r="M19" s="14"/>
      <c r="N19" s="14"/>
      <c r="O19" s="14"/>
    </row>
    <row r="20" spans="1:15" ht="47.5" customHeight="1" x14ac:dyDescent="0.3">
      <c r="A20" s="49"/>
      <c r="B20" s="14"/>
      <c r="C20" s="14"/>
      <c r="D20" s="18" t="s">
        <v>57</v>
      </c>
      <c r="E20" s="18"/>
      <c r="F20" s="18"/>
      <c r="G20" s="7" t="s">
        <v>74</v>
      </c>
      <c r="H20" s="29">
        <v>44866</v>
      </c>
      <c r="I20" s="29"/>
      <c r="J20" s="9">
        <v>4</v>
      </c>
      <c r="K20" s="28">
        <v>4</v>
      </c>
      <c r="L20" s="28"/>
      <c r="M20" s="14"/>
      <c r="N20" s="14"/>
      <c r="O20" s="14"/>
    </row>
    <row r="21" spans="1:15" ht="47.5" customHeight="1" x14ac:dyDescent="0.3">
      <c r="A21" s="49"/>
      <c r="B21" s="14"/>
      <c r="C21" s="14"/>
      <c r="D21" s="18" t="s">
        <v>47</v>
      </c>
      <c r="E21" s="18"/>
      <c r="F21" s="18"/>
      <c r="G21" s="7" t="s">
        <v>74</v>
      </c>
      <c r="H21" s="29">
        <v>44866</v>
      </c>
      <c r="I21" s="27"/>
      <c r="J21" s="9">
        <v>4</v>
      </c>
      <c r="K21" s="28">
        <v>4</v>
      </c>
      <c r="L21" s="28"/>
      <c r="M21" s="14"/>
      <c r="N21" s="14"/>
      <c r="O21" s="14"/>
    </row>
    <row r="22" spans="1:15" ht="47.5" customHeight="1" x14ac:dyDescent="0.3">
      <c r="A22" s="49"/>
      <c r="B22" s="14"/>
      <c r="C22" s="14" t="s">
        <v>31</v>
      </c>
      <c r="D22" s="18" t="s">
        <v>59</v>
      </c>
      <c r="E22" s="18"/>
      <c r="F22" s="18"/>
      <c r="G22" s="7" t="s">
        <v>75</v>
      </c>
      <c r="H22" s="27" t="s">
        <v>66</v>
      </c>
      <c r="I22" s="27"/>
      <c r="J22" s="9">
        <v>3</v>
      </c>
      <c r="K22" s="28">
        <v>2.9</v>
      </c>
      <c r="L22" s="28"/>
      <c r="M22" s="14"/>
      <c r="N22" s="14"/>
      <c r="O22" s="14"/>
    </row>
    <row r="23" spans="1:15" ht="43" customHeight="1" x14ac:dyDescent="0.3">
      <c r="A23" s="49"/>
      <c r="B23" s="14"/>
      <c r="C23" s="14"/>
      <c r="D23" s="18" t="s">
        <v>58</v>
      </c>
      <c r="E23" s="18"/>
      <c r="F23" s="18"/>
      <c r="G23" s="1" t="s">
        <v>63</v>
      </c>
      <c r="H23" s="27" t="s">
        <v>67</v>
      </c>
      <c r="I23" s="27"/>
      <c r="J23" s="9">
        <v>3</v>
      </c>
      <c r="K23" s="28">
        <v>2.9</v>
      </c>
      <c r="L23" s="28"/>
      <c r="M23" s="14"/>
      <c r="N23" s="14"/>
      <c r="O23" s="14"/>
    </row>
    <row r="24" spans="1:15" ht="41.5" customHeight="1" x14ac:dyDescent="0.3">
      <c r="A24" s="49"/>
      <c r="B24" s="14"/>
      <c r="C24" s="14"/>
      <c r="D24" s="30" t="s">
        <v>46</v>
      </c>
      <c r="E24" s="31"/>
      <c r="F24" s="32"/>
      <c r="G24" s="1" t="s">
        <v>64</v>
      </c>
      <c r="H24" s="33" t="s">
        <v>68</v>
      </c>
      <c r="I24" s="34"/>
      <c r="J24" s="9">
        <v>3</v>
      </c>
      <c r="K24" s="35">
        <v>3</v>
      </c>
      <c r="L24" s="36"/>
      <c r="M24" s="37"/>
      <c r="N24" s="38"/>
      <c r="O24" s="39"/>
    </row>
    <row r="25" spans="1:15" ht="39.65" customHeight="1" x14ac:dyDescent="0.3">
      <c r="A25" s="49"/>
      <c r="B25" s="14"/>
      <c r="C25" s="14"/>
      <c r="D25" s="18" t="s">
        <v>45</v>
      </c>
      <c r="E25" s="18"/>
      <c r="F25" s="18"/>
      <c r="G25" s="1" t="s">
        <v>65</v>
      </c>
      <c r="H25" s="27" t="s">
        <v>69</v>
      </c>
      <c r="I25" s="27"/>
      <c r="J25" s="9">
        <v>3</v>
      </c>
      <c r="K25" s="28">
        <v>3</v>
      </c>
      <c r="L25" s="28"/>
      <c r="M25" s="14"/>
      <c r="N25" s="14"/>
      <c r="O25" s="14"/>
    </row>
    <row r="26" spans="1:15" ht="47.5" customHeight="1" x14ac:dyDescent="0.3">
      <c r="A26" s="49"/>
      <c r="B26" s="47" t="s">
        <v>52</v>
      </c>
      <c r="C26" s="1" t="s">
        <v>32</v>
      </c>
      <c r="D26" s="18" t="s">
        <v>60</v>
      </c>
      <c r="E26" s="18"/>
      <c r="F26" s="18"/>
      <c r="G26" s="1" t="s">
        <v>49</v>
      </c>
      <c r="H26" s="26" t="s">
        <v>51</v>
      </c>
      <c r="I26" s="26"/>
      <c r="J26" s="9">
        <v>15</v>
      </c>
      <c r="K26" s="24">
        <v>14</v>
      </c>
      <c r="L26" s="24"/>
      <c r="M26" s="14"/>
      <c r="N26" s="14"/>
      <c r="O26" s="14"/>
    </row>
    <row r="27" spans="1:15" ht="47.5" customHeight="1" x14ac:dyDescent="0.3">
      <c r="A27" s="49"/>
      <c r="B27" s="48"/>
      <c r="C27" s="1" t="s">
        <v>33</v>
      </c>
      <c r="D27" s="18" t="s">
        <v>61</v>
      </c>
      <c r="E27" s="18"/>
      <c r="F27" s="18"/>
      <c r="G27" s="1" t="s">
        <v>49</v>
      </c>
      <c r="H27" s="26" t="s">
        <v>51</v>
      </c>
      <c r="I27" s="26"/>
      <c r="J27" s="9">
        <v>15</v>
      </c>
      <c r="K27" s="24">
        <v>14</v>
      </c>
      <c r="L27" s="24"/>
      <c r="M27" s="14"/>
      <c r="N27" s="14"/>
      <c r="O27" s="14"/>
    </row>
    <row r="28" spans="1:15" ht="47.5" customHeight="1" x14ac:dyDescent="0.3">
      <c r="A28" s="48"/>
      <c r="B28" s="1" t="s">
        <v>34</v>
      </c>
      <c r="C28" s="1" t="s">
        <v>35</v>
      </c>
      <c r="D28" s="18" t="s">
        <v>62</v>
      </c>
      <c r="E28" s="18"/>
      <c r="F28" s="18"/>
      <c r="G28" s="1" t="s">
        <v>50</v>
      </c>
      <c r="H28" s="23">
        <v>1</v>
      </c>
      <c r="I28" s="23"/>
      <c r="J28" s="9">
        <v>10</v>
      </c>
      <c r="K28" s="24">
        <v>9.5</v>
      </c>
      <c r="L28" s="24"/>
      <c r="M28" s="25"/>
      <c r="N28" s="25"/>
      <c r="O28" s="25"/>
    </row>
    <row r="29" spans="1:15" s="2" customFormat="1" ht="39" customHeight="1" x14ac:dyDescent="0.3">
      <c r="A29" s="15" t="s">
        <v>36</v>
      </c>
      <c r="B29" s="15"/>
      <c r="C29" s="15"/>
      <c r="D29" s="15"/>
      <c r="E29" s="15"/>
      <c r="F29" s="15"/>
      <c r="G29" s="15"/>
      <c r="H29" s="15"/>
      <c r="I29" s="15"/>
      <c r="J29" s="3">
        <v>100</v>
      </c>
      <c r="K29" s="16">
        <f>N7+K15+K16+K17+K18+K19+K20+K21+K22+K23+K24+K25+K26+K27+K28</f>
        <v>96.744617550274228</v>
      </c>
      <c r="L29" s="15"/>
      <c r="M29" s="17" t="s">
        <v>37</v>
      </c>
      <c r="N29" s="17"/>
      <c r="O29" s="17"/>
    </row>
    <row r="30" spans="1:15" ht="39.65" customHeight="1" x14ac:dyDescent="0.3">
      <c r="A30" s="11" t="s">
        <v>38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ht="39.65" customHeight="1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ht="39.65" customHeight="1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39.65" customHeight="1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39.65" customHeight="1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39.65" customHeight="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39.65" customHeight="1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</sheetData>
  <mergeCells count="121">
    <mergeCell ref="B26:B27"/>
    <mergeCell ref="A13:A28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K13:L14"/>
    <mergeCell ref="D13:F14"/>
    <mergeCell ref="M13:O14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H25:I25"/>
    <mergeCell ref="K25:L25"/>
    <mergeCell ref="M25:O25"/>
    <mergeCell ref="D24:F24"/>
    <mergeCell ref="H24:I24"/>
    <mergeCell ref="K24:L24"/>
    <mergeCell ref="M24:O24"/>
    <mergeCell ref="D20:F20"/>
    <mergeCell ref="H20:I20"/>
    <mergeCell ref="K20:L20"/>
    <mergeCell ref="M20:O20"/>
    <mergeCell ref="D21:F21"/>
    <mergeCell ref="H21:I21"/>
    <mergeCell ref="K21:L21"/>
    <mergeCell ref="M21:O21"/>
    <mergeCell ref="K28:L28"/>
    <mergeCell ref="M28:O28"/>
    <mergeCell ref="D27:F27"/>
    <mergeCell ref="H27:I27"/>
    <mergeCell ref="K27:L27"/>
    <mergeCell ref="M27:O27"/>
    <mergeCell ref="D22:F22"/>
    <mergeCell ref="H22:I22"/>
    <mergeCell ref="K22:L22"/>
    <mergeCell ref="M22:O22"/>
    <mergeCell ref="D26:F26"/>
    <mergeCell ref="H26:I26"/>
    <mergeCell ref="K26:L26"/>
    <mergeCell ref="M26:O26"/>
    <mergeCell ref="D23:F23"/>
    <mergeCell ref="H23:I23"/>
    <mergeCell ref="K23:L23"/>
    <mergeCell ref="M23:O23"/>
    <mergeCell ref="D25:F25"/>
    <mergeCell ref="A30:O44"/>
    <mergeCell ref="A6:B10"/>
    <mergeCell ref="A29:I29"/>
    <mergeCell ref="K29:L29"/>
    <mergeCell ref="M29:O29"/>
    <mergeCell ref="A11:A12"/>
    <mergeCell ref="B13:B14"/>
    <mergeCell ref="B15:B25"/>
    <mergeCell ref="C13:C14"/>
    <mergeCell ref="C15:C17"/>
    <mergeCell ref="C19:C21"/>
    <mergeCell ref="C22:C25"/>
    <mergeCell ref="G13:G14"/>
    <mergeCell ref="J13:J14"/>
    <mergeCell ref="H13:I14"/>
    <mergeCell ref="D28:F28"/>
    <mergeCell ref="B11:G11"/>
    <mergeCell ref="H11:O11"/>
    <mergeCell ref="B12:G12"/>
    <mergeCell ref="H12:O12"/>
    <mergeCell ref="H28:I28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2023-05-18T13:46:52Z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