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E5A7931B-6135-43E9-B294-A82A2DE5CFDA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  <sheet name="明细账" sheetId="7" r:id="rId2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H7" i="6" l="1"/>
  <c r="J33" i="6"/>
  <c r="H8" i="6"/>
  <c r="L7" i="6"/>
  <c r="N7" i="6" s="1"/>
  <c r="K33" i="6" s="1"/>
</calcChain>
</file>

<file path=xl/sharedStrings.xml><?xml version="1.0" encoding="utf-8"?>
<sst xmlns="http://schemas.openxmlformats.org/spreadsheetml/2006/main" count="142" uniqueCount="113">
  <si>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</si>
  <si>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</si>
  <si>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</si>
  <si>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打造北京市高水平专业群</t>
  </si>
  <si>
    <t>主管部门</t>
  </si>
  <si>
    <t>039-北京市文化和旅游局</t>
  </si>
  <si>
    <t>实施单位</t>
  </si>
  <si>
    <t>北京戏曲艺术职业学院</t>
  </si>
  <si>
    <t>项目负责人</t>
  </si>
  <si>
    <t>李青</t>
  </si>
  <si>
    <t>联系电话
（座机）</t>
  </si>
  <si>
    <t>67572221-2124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</si>
  <si>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</si>
  <si>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</si>
  <si>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</si>
  <si>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</si>
  <si>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</si>
  <si>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</si>
  <si>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</si>
  <si>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</si>
  <si>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</si>
  <si>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</si>
  <si>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</si>
  <si>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</si>
  <si>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</si>
  <si>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</si>
  <si>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</si>
  <si>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1.在人才培养模式任务版块完成教育部高职高专专业设置、中专专业设置的平台记录统计。戏曲专业群整体建设规划，.实施“任务驱动，学演合一”人才培养模式。
2.在教材与教法改革任务板块制定课堂改革方案，建设线上混合式学习平台。完成建设多元性课堂教学评价制度体系建设。
3.教师教学创新团队任务板块完成构建专业群教师创新团队师德建设、“双师建”设以及团队整体建设。 
4.在实践教学基地任务版块完成实践教学基地所需硬件、软件设施设备购置。
5.在技术技能平台任务板块计划建设与企业、院团校企合作平台，进行实训演出、合作办学、产教融合，筹备打造北戏品牌直播平台。
6.在社会服务任务板块.进行戏曲表演专业群利用群内资源优势，筹备一系列中国传统艺术综合性演出，以中国古代名著为文本依托，用中国传统艺术演绎，进行 1 台剧目创作筹备。
7.在可持续发展保障机制板块专业群建立常态化诊断与改进机制，进行诊断与改进指标体系构建，并进行专业自我诊断与改进；专业根据自我诊断与改进调研报告及整改措施，进行专业建设与改革，学校对专业诊断与改进工作进行复核，确保专业诊断与改进工作得到有效落实。</t>
  </si>
  <si>
    <t>1.在人才培养模式任务版块完成教育部高职高专专业设置、中专专业设置的平台记录统计。戏曲专业群整体建设规划，.实施“任务驱动，学演合一”人才培养模式。
2.在教材与教法改革任务板块制定课堂改革方案，建设线上混合式学习平台。完成建设多元性课堂教学评价制度体系建设。
3.教师教学创新团队任务板块完成构建专业群教师创新团队师德建设、“双师建”设以及团队整体建设。 
4.在实践教学基地任务版块完成实践教学基地所需硬件、软件设施设备购置。
5.在技术技能平台任务板块计划建设与企业、院团校企合作平台，进行实训演出、合作办学、产教融合，筹备打造北戏品牌直播平台。
6.在社会服务任务板块.进行戏曲表演专业群利用群内资源优势，筹备一系列中国传统艺术综合性演出，以中国古代名著为文本依托，用中国传统艺术演绎，进行 1 台剧目创作筹备。
7.在可持续发展保障机制板块专业群建立常态化诊断与改进机制，进行诊断与改进指标体系构建，并进行专业自我诊断与改进；专业根据自我诊断与改进调研报告及整改措施，进行专业建设与改革，学校对专业诊断与改进工作进行复核，确保专业诊断与改进工作得到有效落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</si>
  <si>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</si>
  <si>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</si>
  <si>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</si>
  <si>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</si>
  <si>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</si>
  <si>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</si>
  <si>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</si>
  <si>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</si>
  <si>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</si>
  <si>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人才培养模式创新建设总结</t>
  </si>
  <si>
    <t>1份</t>
  </si>
  <si>
    <t>课堂改革方案及教学评价制度体系</t>
  </si>
  <si>
    <t>人才培养模式创新专业群建设相关制度建设材料</t>
  </si>
  <si>
    <t>1套</t>
  </si>
  <si>
    <t>质量指标</t>
  </si>
  <si>
    <t>戏曲专业群质量水平提升度</t>
  </si>
  <si>
    <t>形成的材料、报告的科学性</t>
  </si>
  <si>
    <t>优良中差</t>
  </si>
  <si>
    <t>优</t>
  </si>
  <si>
    <t>时效指标</t>
  </si>
  <si>
    <t>项目筹备</t>
  </si>
  <si>
    <t>2月</t>
  </si>
  <si>
    <t>实施并验收</t>
  </si>
  <si>
    <t>12月</t>
  </si>
  <si>
    <t>追加资金，资金拨付较晚，另外受疫情影响2022年工作延迟至2023年，故验收延期。</t>
  </si>
  <si>
    <t>成本指标</t>
  </si>
  <si>
    <t>人才培养模式创新</t>
  </si>
  <si>
    <t>1.6万元</t>
  </si>
  <si>
    <t>0万元</t>
  </si>
  <si>
    <t>教材与教法改革</t>
  </si>
  <si>
    <t>4.8万元</t>
  </si>
  <si>
    <t>教师教学创新团队</t>
  </si>
  <si>
    <t>8万元</t>
  </si>
  <si>
    <t>4万元</t>
  </si>
  <si>
    <t>实践教学基地建设</t>
  </si>
  <si>
    <t>71.880158万元</t>
  </si>
  <si>
    <t>70.4567万元</t>
  </si>
  <si>
    <t>技术技能平台</t>
  </si>
  <si>
    <t>34.9996万元</t>
  </si>
  <si>
    <t>34.4966万元</t>
  </si>
  <si>
    <t>社会服务</t>
  </si>
  <si>
    <t>续上页</t>
  </si>
  <si>
    <t>效益指标
（30分）</t>
  </si>
  <si>
    <t>可持续影响指标</t>
  </si>
  <si>
    <t>人才培养模式创新，改进专业群各专业人才培养方案和课程标准</t>
  </si>
  <si>
    <t>专业人才培养方案动态调整机制</t>
  </si>
  <si>
    <t>教学方法信息化改革实现信息技术与课堂教学深度融合</t>
  </si>
  <si>
    <t>满意度指标
（10分）</t>
  </si>
  <si>
    <t>服务对象满意度指标</t>
  </si>
  <si>
    <t>合作校企满意度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</si>
  <si>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</si>
  <si>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</si>
  <si>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</si>
  <si>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</si>
  <si>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</si>
  <si>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辅助明细帐</t>
  </si>
  <si>
    <t>20230101 至 20231231</t>
  </si>
  <si>
    <t>账套：03900300-北京戏曲艺术职业学院</t>
  </si>
  <si>
    <t>预算项目:11000023T000002055826-打造北京市高水平专业群</t>
  </si>
  <si>
    <t>2023年</t>
  </si>
  <si>
    <t>凭证编号</t>
  </si>
  <si>
    <t>摘要</t>
  </si>
  <si>
    <t>借方</t>
  </si>
  <si>
    <t>月</t>
  </si>
  <si>
    <t>日</t>
  </si>
  <si>
    <t>年初数</t>
  </si>
  <si>
    <t>期初数</t>
  </si>
  <si>
    <t>4</t>
  </si>
  <si>
    <t>记-142</t>
  </si>
  <si>
    <t>舞美队申请打造高水平专业群实训实践服装、盔箱物品购置</t>
  </si>
  <si>
    <t>记-145</t>
  </si>
  <si>
    <t>图书信息中心申请购买打造高水平专业群平台直播系统</t>
  </si>
  <si>
    <t>记-146</t>
  </si>
  <si>
    <t>图书信息中心申请购买打造高水平专业群直播系统</t>
  </si>
  <si>
    <t>记-141</t>
  </si>
  <si>
    <t>曲艺系申请支付打造高水平购置道具尾款;曲艺系申请打造高水平专业群购置桌椅屏风第二笔;曲艺系申请专业群屏风及桌椅</t>
  </si>
  <si>
    <t>记-143</t>
  </si>
  <si>
    <t>地方戏曲系申请打造高水平专业群服装购置费</t>
  </si>
  <si>
    <t>记-144</t>
  </si>
  <si>
    <t>地方戏曲系申请打造高水平专业群地毯购置费</t>
  </si>
  <si>
    <t>记-149</t>
  </si>
  <si>
    <t>京剧系申请打造高水平专业群论文发表费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</si>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</sst>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8">
    <font>
      <sz val="11"/>
      <color theme="1"/>
      <name val="等线"/>
      <charset val="134"/>
      <scheme val="minor"/>
    </font>
    <font>
      <sz val="11"/>
      <color indexed="8"/>
      <name val="等线"/>
      <family val="3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family val="1"/>
    </font>
    <font>
      <b/>
      <sz val="14"/>
      <color rgb="FF000000"/>
      <name val="黑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family val="3"/>
      <charset val="134"/>
    </font>
    <font>
      <u/>
      <sz val="11"/>
      <color rgb="FF0000FF"/>
      <name val="SimSun"/>
      <charset val="134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</fills>
  <borders count="14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1" fillId="0" borderId="12" xfId="0" applyFont="1" applyBorder="1" applyAlignment="1">
      <alignment horizontal="center" vertical="center" wrapText="1"/>
    </xf>
    <xf numFmtId="176" fontId="11" fillId="0" borderId="12" xfId="0" applyNumberFormat="1" applyFont="1" applyBorder="1" applyAlignment="1">
      <alignment horizontal="center" vertical="center" wrapText="1"/>
    </xf>
    <xf numFmtId="9" fontId="11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justify" vertical="center" wrapText="1"/>
    </xf>
    <xf numFmtId="10" fontId="11" fillId="0" borderId="12" xfId="0" applyNumberFormat="1" applyFont="1" applyBorder="1" applyAlignment="1">
      <alignment horizontal="center" vertical="center" wrapText="1"/>
    </xf>
    <xf numFmtId="176" fontId="11" fillId="0" borderId="1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57" fontId="11" fillId="0" borderId="12" xfId="0" applyNumberFormat="1" applyFont="1" applyBorder="1" applyAlignment="1">
      <alignment horizontal="center" vertical="center" wrapText="1"/>
    </xf>
    <xf numFmtId="9" fontId="11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5" fillId="0" borderId="12" xfId="0" applyFont="1" applyBorder="1" applyAlignment="1">
      <alignment horizontal="center" vertical="center" wrapText="1"/>
    </xf>
    <xf numFmtId="176" fontId="15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zoomScale="65" zoomScaleNormal="65" zoomScaleSheetLayoutView="70" workbookViewId="0">
      <selection activeCell="H7" sqref="H7:I7"/>
    </sheetView>
  </sheetViews>
  <sheetFormatPr defaultColWidth="9" defaultRowHeight="14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3.3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35.700000000000003" customHeight="1">
      <c r="A3" s="24" t="s">
        <v>2</v>
      </c>
      <c r="B3" s="24"/>
      <c r="C3" s="24" t="s">
        <v>3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39.5" customHeight="1">
      <c r="A4" s="24" t="s">
        <v>4</v>
      </c>
      <c r="B4" s="24"/>
      <c r="C4" s="24" t="s">
        <v>5</v>
      </c>
      <c r="D4" s="24"/>
      <c r="E4" s="24"/>
      <c r="F4" s="24"/>
      <c r="G4" s="24"/>
      <c r="H4" s="24" t="s">
        <v>6</v>
      </c>
      <c r="I4" s="24"/>
      <c r="J4" s="24" t="s">
        <v>7</v>
      </c>
      <c r="K4" s="24"/>
      <c r="L4" s="24"/>
      <c r="M4" s="24"/>
      <c r="N4" s="24"/>
      <c r="O4" s="24"/>
    </row>
    <row r="5" spans="1:15" ht="39.5" customHeight="1">
      <c r="A5" s="24" t="s">
        <v>8</v>
      </c>
      <c r="B5" s="24"/>
      <c r="C5" s="24" t="s">
        <v>9</v>
      </c>
      <c r="D5" s="24"/>
      <c r="E5" s="24"/>
      <c r="F5" s="24"/>
      <c r="G5" s="24"/>
      <c r="H5" s="24" t="s">
        <v>10</v>
      </c>
      <c r="I5" s="24"/>
      <c r="J5" s="24" t="s">
        <v>11</v>
      </c>
      <c r="K5" s="24"/>
      <c r="L5" s="24"/>
      <c r="M5" s="24"/>
      <c r="N5" s="24"/>
      <c r="O5" s="24"/>
    </row>
    <row r="6" spans="1:15" ht="39.5" customHeight="1">
      <c r="A6" s="24" t="s">
        <v>12</v>
      </c>
      <c r="B6" s="24"/>
      <c r="C6" s="24"/>
      <c r="D6" s="24"/>
      <c r="E6" s="19" t="s">
        <v>13</v>
      </c>
      <c r="F6" s="24" t="s">
        <v>14</v>
      </c>
      <c r="G6" s="24"/>
      <c r="H6" s="24" t="s">
        <v>15</v>
      </c>
      <c r="I6" s="24"/>
      <c r="J6" s="24" t="s">
        <v>16</v>
      </c>
      <c r="K6" s="24"/>
      <c r="L6" s="24" t="s">
        <v>17</v>
      </c>
      <c r="M6" s="24"/>
      <c r="N6" s="24" t="s">
        <v>18</v>
      </c>
      <c r="O6" s="24"/>
    </row>
    <row r="7" spans="1:15" ht="39.5" customHeight="1">
      <c r="A7" s="24"/>
      <c r="B7" s="24"/>
      <c r="C7" s="25" t="s">
        <v>19</v>
      </c>
      <c r="D7" s="25"/>
      <c r="E7" s="19">
        <v>126.079758</v>
      </c>
      <c r="F7" s="24">
        <v>126.079758</v>
      </c>
      <c r="G7" s="24"/>
      <c r="H7" s="24">
        <f>1089533/10000</f>
        <v>108.9533</v>
      </c>
      <c r="I7" s="24"/>
      <c r="J7" s="24">
        <v>10</v>
      </c>
      <c r="K7" s="24"/>
      <c r="L7" s="26">
        <f>H7/F7</f>
        <v>0.86416171579263346</v>
      </c>
      <c r="M7" s="26"/>
      <c r="N7" s="27">
        <f>L7*J7</f>
        <v>8.6416171579263352</v>
      </c>
      <c r="O7" s="27"/>
    </row>
    <row r="8" spans="1:15" ht="39.5" customHeight="1">
      <c r="A8" s="24"/>
      <c r="B8" s="24"/>
      <c r="C8" s="24" t="s">
        <v>20</v>
      </c>
      <c r="D8" s="24"/>
      <c r="E8" s="19">
        <v>126.079758</v>
      </c>
      <c r="F8" s="24">
        <v>126.079758</v>
      </c>
      <c r="G8" s="24"/>
      <c r="H8" s="24">
        <f>1089533/10000</f>
        <v>108.9533</v>
      </c>
      <c r="I8" s="24"/>
      <c r="J8" s="24" t="s">
        <v>21</v>
      </c>
      <c r="K8" s="24"/>
      <c r="L8" s="26"/>
      <c r="M8" s="26"/>
      <c r="N8" s="24" t="s">
        <v>21</v>
      </c>
      <c r="O8" s="24"/>
    </row>
    <row r="9" spans="1:15" ht="39.5" customHeight="1">
      <c r="A9" s="24"/>
      <c r="B9" s="24"/>
      <c r="C9" s="24" t="s">
        <v>22</v>
      </c>
      <c r="D9" s="24"/>
      <c r="E9" s="20"/>
      <c r="F9" s="27"/>
      <c r="G9" s="27"/>
      <c r="H9" s="27"/>
      <c r="I9" s="27"/>
      <c r="J9" s="24" t="s">
        <v>21</v>
      </c>
      <c r="K9" s="24"/>
      <c r="L9" s="24"/>
      <c r="M9" s="24"/>
      <c r="N9" s="24" t="s">
        <v>21</v>
      </c>
      <c r="O9" s="24"/>
    </row>
    <row r="10" spans="1:15" ht="39.5" customHeight="1">
      <c r="A10" s="24"/>
      <c r="B10" s="24"/>
      <c r="C10" s="24" t="s">
        <v>23</v>
      </c>
      <c r="D10" s="24"/>
      <c r="E10" s="20"/>
      <c r="F10" s="27"/>
      <c r="G10" s="27"/>
      <c r="H10" s="27"/>
      <c r="I10" s="27"/>
      <c r="J10" s="24" t="s">
        <v>21</v>
      </c>
      <c r="K10" s="24"/>
      <c r="L10" s="24"/>
      <c r="M10" s="24"/>
      <c r="N10" s="24" t="s">
        <v>21</v>
      </c>
      <c r="O10" s="24"/>
    </row>
    <row r="11" spans="1:15" ht="27" customHeight="1">
      <c r="A11" s="24" t="s">
        <v>24</v>
      </c>
      <c r="B11" s="24" t="s">
        <v>25</v>
      </c>
      <c r="C11" s="24"/>
      <c r="D11" s="24"/>
      <c r="E11" s="24"/>
      <c r="F11" s="24"/>
      <c r="G11" s="24"/>
      <c r="H11" s="24" t="s">
        <v>26</v>
      </c>
      <c r="I11" s="24"/>
      <c r="J11" s="24"/>
      <c r="K11" s="24"/>
      <c r="L11" s="24"/>
      <c r="M11" s="24"/>
      <c r="N11" s="24"/>
      <c r="O11" s="24"/>
    </row>
    <row r="12" spans="1:15" ht="232" customHeight="1">
      <c r="A12" s="24"/>
      <c r="B12" s="28" t="s">
        <v>27</v>
      </c>
      <c r="C12" s="28"/>
      <c r="D12" s="28"/>
      <c r="E12" s="28"/>
      <c r="F12" s="28"/>
      <c r="G12" s="28"/>
      <c r="H12" s="28" t="s">
        <v>28</v>
      </c>
      <c r="I12" s="28"/>
      <c r="J12" s="28"/>
      <c r="K12" s="28"/>
      <c r="L12" s="28"/>
      <c r="M12" s="28"/>
      <c r="N12" s="28"/>
      <c r="O12" s="28"/>
    </row>
    <row r="13" spans="1:15" ht="24" customHeight="1">
      <c r="A13" s="24" t="s">
        <v>29</v>
      </c>
      <c r="B13" s="24" t="s">
        <v>30</v>
      </c>
      <c r="C13" s="24" t="s">
        <v>31</v>
      </c>
      <c r="D13" s="24" t="s">
        <v>32</v>
      </c>
      <c r="E13" s="24"/>
      <c r="F13" s="24"/>
      <c r="G13" s="24" t="s">
        <v>33</v>
      </c>
      <c r="H13" s="24" t="s">
        <v>34</v>
      </c>
      <c r="I13" s="24"/>
      <c r="J13" s="24" t="s">
        <v>16</v>
      </c>
      <c r="K13" s="24" t="s">
        <v>18</v>
      </c>
      <c r="L13" s="24"/>
      <c r="M13" s="24" t="s">
        <v>35</v>
      </c>
      <c r="N13" s="24"/>
      <c r="O13" s="24"/>
    </row>
    <row r="14" spans="1:15" ht="24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47.45" customHeight="1">
      <c r="A15" s="24"/>
      <c r="B15" s="24" t="s">
        <v>36</v>
      </c>
      <c r="C15" s="24" t="s">
        <v>37</v>
      </c>
      <c r="D15" s="28" t="s">
        <v>38</v>
      </c>
      <c r="E15" s="28"/>
      <c r="F15" s="28"/>
      <c r="G15" s="19" t="s">
        <v>39</v>
      </c>
      <c r="H15" s="24" t="s">
        <v>39</v>
      </c>
      <c r="I15" s="24"/>
      <c r="J15" s="19">
        <v>8</v>
      </c>
      <c r="K15" s="24">
        <v>8</v>
      </c>
      <c r="L15" s="24"/>
      <c r="M15" s="24"/>
      <c r="N15" s="24"/>
      <c r="O15" s="24"/>
    </row>
    <row r="16" spans="1:15" ht="47.45" customHeight="1">
      <c r="A16" s="24"/>
      <c r="B16" s="24"/>
      <c r="C16" s="24"/>
      <c r="D16" s="28" t="s">
        <v>40</v>
      </c>
      <c r="E16" s="28"/>
      <c r="F16" s="28"/>
      <c r="G16" s="19" t="s">
        <v>39</v>
      </c>
      <c r="H16" s="24" t="s">
        <v>39</v>
      </c>
      <c r="I16" s="24"/>
      <c r="J16" s="19">
        <v>5.5</v>
      </c>
      <c r="K16" s="24">
        <v>5.5</v>
      </c>
      <c r="L16" s="24"/>
      <c r="M16" s="24"/>
      <c r="N16" s="24"/>
      <c r="O16" s="24"/>
    </row>
    <row r="17" spans="1:15" ht="47.45" customHeight="1">
      <c r="A17" s="24"/>
      <c r="B17" s="24"/>
      <c r="C17" s="24"/>
      <c r="D17" s="28" t="s">
        <v>41</v>
      </c>
      <c r="E17" s="28"/>
      <c r="F17" s="28"/>
      <c r="G17" s="19" t="s">
        <v>42</v>
      </c>
      <c r="H17" s="24" t="s">
        <v>42</v>
      </c>
      <c r="I17" s="24"/>
      <c r="J17" s="19">
        <v>3.5</v>
      </c>
      <c r="K17" s="24">
        <v>3.5</v>
      </c>
      <c r="L17" s="24"/>
      <c r="M17" s="24"/>
      <c r="N17" s="24"/>
      <c r="O17" s="24"/>
    </row>
    <row r="18" spans="1:15" ht="47.45" customHeight="1">
      <c r="A18" s="24"/>
      <c r="B18" s="24"/>
      <c r="C18" s="24" t="s">
        <v>43</v>
      </c>
      <c r="D18" s="28" t="s">
        <v>44</v>
      </c>
      <c r="E18" s="28"/>
      <c r="F18" s="28"/>
      <c r="G18" s="21">
        <v>1</v>
      </c>
      <c r="H18" s="30">
        <v>1</v>
      </c>
      <c r="I18" s="24"/>
      <c r="J18" s="19">
        <v>8</v>
      </c>
      <c r="K18" s="24">
        <v>6</v>
      </c>
      <c r="L18" s="24"/>
      <c r="M18" s="24"/>
      <c r="N18" s="24"/>
      <c r="O18" s="24"/>
    </row>
    <row r="19" spans="1:15" ht="47.45" customHeight="1">
      <c r="A19" s="24"/>
      <c r="B19" s="24"/>
      <c r="C19" s="24"/>
      <c r="D19" s="28" t="s">
        <v>45</v>
      </c>
      <c r="E19" s="28"/>
      <c r="F19" s="28"/>
      <c r="G19" s="19" t="s">
        <v>46</v>
      </c>
      <c r="H19" s="24" t="s">
        <v>47</v>
      </c>
      <c r="I19" s="24"/>
      <c r="J19" s="19">
        <v>6</v>
      </c>
      <c r="K19" s="24">
        <v>6</v>
      </c>
      <c r="L19" s="24"/>
      <c r="M19" s="24"/>
      <c r="N19" s="24"/>
      <c r="O19" s="24"/>
    </row>
    <row r="20" spans="1:15" ht="47.45" customHeight="1">
      <c r="A20" s="24"/>
      <c r="B20" s="24"/>
      <c r="C20" s="24" t="s">
        <v>48</v>
      </c>
      <c r="D20" s="28" t="s">
        <v>49</v>
      </c>
      <c r="E20" s="28"/>
      <c r="F20" s="28"/>
      <c r="G20" s="19" t="s">
        <v>50</v>
      </c>
      <c r="H20" s="29" t="s">
        <v>50</v>
      </c>
      <c r="I20" s="29"/>
      <c r="J20" s="19">
        <v>10</v>
      </c>
      <c r="K20" s="24">
        <v>10</v>
      </c>
      <c r="L20" s="24"/>
      <c r="M20" s="24"/>
      <c r="N20" s="24"/>
      <c r="O20" s="24"/>
    </row>
    <row r="21" spans="1:15" ht="47.45" customHeight="1">
      <c r="A21" s="24"/>
      <c r="B21" s="24"/>
      <c r="C21" s="24"/>
      <c r="D21" s="28" t="s">
        <v>51</v>
      </c>
      <c r="E21" s="28"/>
      <c r="F21" s="28"/>
      <c r="G21" s="19" t="s">
        <v>52</v>
      </c>
      <c r="H21" s="29">
        <v>45017</v>
      </c>
      <c r="I21" s="29"/>
      <c r="J21" s="19">
        <v>7</v>
      </c>
      <c r="K21" s="24">
        <v>5</v>
      </c>
      <c r="L21" s="24"/>
      <c r="M21" s="24" t="s">
        <v>53</v>
      </c>
      <c r="N21" s="24"/>
      <c r="O21" s="24"/>
    </row>
    <row r="22" spans="1:15" ht="47.45" customHeight="1">
      <c r="A22" s="24"/>
      <c r="B22" s="24"/>
      <c r="C22" s="24" t="s">
        <v>54</v>
      </c>
      <c r="D22" s="28" t="s">
        <v>55</v>
      </c>
      <c r="E22" s="28"/>
      <c r="F22" s="28"/>
      <c r="G22" s="19" t="s">
        <v>56</v>
      </c>
      <c r="H22" s="31" t="s">
        <v>57</v>
      </c>
      <c r="I22" s="31"/>
      <c r="J22" s="19">
        <v>2</v>
      </c>
      <c r="K22" s="24">
        <v>1</v>
      </c>
      <c r="L22" s="24"/>
      <c r="M22" s="24"/>
      <c r="N22" s="24"/>
      <c r="O22" s="24"/>
    </row>
    <row r="23" spans="1:15" ht="47.45" customHeight="1">
      <c r="A23" s="24"/>
      <c r="B23" s="24"/>
      <c r="C23" s="24"/>
      <c r="D23" s="28" t="s">
        <v>58</v>
      </c>
      <c r="E23" s="28"/>
      <c r="F23" s="28"/>
      <c r="G23" s="19" t="s">
        <v>59</v>
      </c>
      <c r="H23" s="31" t="s">
        <v>57</v>
      </c>
      <c r="I23" s="31"/>
      <c r="J23" s="19">
        <v>3</v>
      </c>
      <c r="K23" s="24">
        <v>2</v>
      </c>
      <c r="L23" s="24"/>
      <c r="M23" s="24"/>
      <c r="N23" s="24"/>
      <c r="O23" s="24"/>
    </row>
    <row r="24" spans="1:15" ht="47.45" customHeight="1">
      <c r="A24" s="24"/>
      <c r="B24" s="24"/>
      <c r="C24" s="24"/>
      <c r="D24" s="28" t="s">
        <v>60</v>
      </c>
      <c r="E24" s="28"/>
      <c r="F24" s="28"/>
      <c r="G24" s="19" t="s">
        <v>61</v>
      </c>
      <c r="H24" s="31" t="s">
        <v>62</v>
      </c>
      <c r="I24" s="31"/>
      <c r="J24" s="19">
        <v>2</v>
      </c>
      <c r="K24" s="24">
        <v>1</v>
      </c>
      <c r="L24" s="24"/>
      <c r="M24" s="24"/>
      <c r="N24" s="24"/>
      <c r="O24" s="24"/>
    </row>
    <row r="25" spans="1:15" ht="47.45" customHeight="1">
      <c r="A25" s="24"/>
      <c r="B25" s="24"/>
      <c r="C25" s="24"/>
      <c r="D25" s="28" t="s">
        <v>63</v>
      </c>
      <c r="E25" s="28"/>
      <c r="F25" s="28"/>
      <c r="G25" s="19" t="s">
        <v>64</v>
      </c>
      <c r="H25" s="31" t="s">
        <v>65</v>
      </c>
      <c r="I25" s="31"/>
      <c r="J25" s="19">
        <v>3</v>
      </c>
      <c r="K25" s="24">
        <v>3</v>
      </c>
      <c r="L25" s="24"/>
      <c r="M25" s="24"/>
      <c r="N25" s="24"/>
      <c r="O25" s="24"/>
    </row>
    <row r="26" spans="1:15" ht="47.45" customHeight="1">
      <c r="A26" s="24"/>
      <c r="B26" s="24"/>
      <c r="C26" s="24"/>
      <c r="D26" s="28" t="s">
        <v>66</v>
      </c>
      <c r="E26" s="28"/>
      <c r="F26" s="28"/>
      <c r="G26" s="19" t="s">
        <v>67</v>
      </c>
      <c r="H26" s="31" t="s">
        <v>68</v>
      </c>
      <c r="I26" s="31"/>
      <c r="J26" s="19">
        <v>2</v>
      </c>
      <c r="K26" s="24">
        <v>2</v>
      </c>
      <c r="L26" s="24"/>
      <c r="M26" s="24"/>
      <c r="N26" s="24"/>
      <c r="O26" s="24"/>
    </row>
    <row r="27" spans="1:15" ht="47.45" customHeight="1">
      <c r="A27" s="24"/>
      <c r="B27" s="24"/>
      <c r="C27" s="24"/>
      <c r="D27" s="28" t="s">
        <v>69</v>
      </c>
      <c r="E27" s="28"/>
      <c r="F27" s="28"/>
      <c r="G27" s="19" t="s">
        <v>59</v>
      </c>
      <c r="H27" s="31" t="s">
        <v>57</v>
      </c>
      <c r="I27" s="31"/>
      <c r="J27" s="19">
        <v>2</v>
      </c>
      <c r="K27" s="24">
        <v>1</v>
      </c>
      <c r="L27" s="24"/>
      <c r="M27" s="24"/>
      <c r="N27" s="24"/>
      <c r="O27" s="24"/>
    </row>
    <row r="28" spans="1:15" ht="47.45" customHeight="1">
      <c r="A28" s="24" t="s">
        <v>70</v>
      </c>
      <c r="B28" s="24" t="s">
        <v>71</v>
      </c>
      <c r="C28" s="24" t="s">
        <v>72</v>
      </c>
      <c r="D28" s="28" t="s">
        <v>73</v>
      </c>
      <c r="E28" s="28"/>
      <c r="F28" s="28"/>
      <c r="G28" s="19" t="s">
        <v>46</v>
      </c>
      <c r="H28" s="24" t="s">
        <v>47</v>
      </c>
      <c r="I28" s="24"/>
      <c r="J28" s="19">
        <v>5</v>
      </c>
      <c r="K28" s="24">
        <v>4</v>
      </c>
      <c r="L28" s="24"/>
      <c r="M28" s="24"/>
      <c r="N28" s="24"/>
      <c r="O28" s="24"/>
    </row>
    <row r="29" spans="1:15" ht="47.45" customHeight="1">
      <c r="A29" s="24"/>
      <c r="B29" s="24"/>
      <c r="C29" s="24"/>
      <c r="D29" s="28" t="s">
        <v>74</v>
      </c>
      <c r="E29" s="28"/>
      <c r="F29" s="28"/>
      <c r="G29" s="19" t="s">
        <v>46</v>
      </c>
      <c r="H29" s="24" t="s">
        <v>47</v>
      </c>
      <c r="I29" s="24"/>
      <c r="J29" s="19">
        <v>10</v>
      </c>
      <c r="K29" s="24">
        <v>9</v>
      </c>
      <c r="L29" s="24"/>
      <c r="M29" s="24"/>
      <c r="N29" s="24"/>
      <c r="O29" s="24"/>
    </row>
    <row r="30" spans="1:15" ht="47.45" customHeight="1">
      <c r="A30" s="24"/>
      <c r="B30" s="24"/>
      <c r="C30" s="24"/>
      <c r="D30" s="28" t="s">
        <v>75</v>
      </c>
      <c r="E30" s="28"/>
      <c r="F30" s="28"/>
      <c r="G30" s="19" t="s">
        <v>46</v>
      </c>
      <c r="H30" s="24" t="s">
        <v>47</v>
      </c>
      <c r="I30" s="24"/>
      <c r="J30" s="19">
        <v>6</v>
      </c>
      <c r="K30" s="24">
        <v>5</v>
      </c>
      <c r="L30" s="24"/>
      <c r="M30" s="24"/>
      <c r="N30" s="24"/>
      <c r="O30" s="24"/>
    </row>
    <row r="31" spans="1:15" ht="47.45" customHeight="1">
      <c r="A31" s="24"/>
      <c r="B31" s="24" t="s">
        <v>76</v>
      </c>
      <c r="C31" s="24" t="s">
        <v>77</v>
      </c>
      <c r="D31" s="28" t="s">
        <v>78</v>
      </c>
      <c r="E31" s="28"/>
      <c r="F31" s="28"/>
      <c r="G31" s="21">
        <v>0.9</v>
      </c>
      <c r="H31" s="26">
        <v>1</v>
      </c>
      <c r="I31" s="26"/>
      <c r="J31" s="19">
        <v>3</v>
      </c>
      <c r="K31" s="24">
        <v>3</v>
      </c>
      <c r="L31" s="24"/>
      <c r="M31" s="24"/>
      <c r="N31" s="24"/>
      <c r="O31" s="24"/>
    </row>
    <row r="32" spans="1:15" ht="47.45" customHeight="1">
      <c r="A32" s="24"/>
      <c r="B32" s="24"/>
      <c r="C32" s="24"/>
      <c r="D32" s="28" t="s">
        <v>79</v>
      </c>
      <c r="E32" s="28"/>
      <c r="F32" s="28"/>
      <c r="G32" s="21">
        <v>0.9</v>
      </c>
      <c r="H32" s="26">
        <v>1</v>
      </c>
      <c r="I32" s="26"/>
      <c r="J32" s="19">
        <v>4</v>
      </c>
      <c r="K32" s="24">
        <v>4</v>
      </c>
      <c r="L32" s="24"/>
      <c r="M32" s="24"/>
      <c r="N32" s="24"/>
      <c r="O32" s="24"/>
    </row>
    <row r="33" spans="1:15" s="16" customFormat="1" ht="47.45" customHeight="1">
      <c r="A33" s="35" t="s">
        <v>80</v>
      </c>
      <c r="B33" s="35"/>
      <c r="C33" s="35"/>
      <c r="D33" s="35"/>
      <c r="E33" s="35"/>
      <c r="F33" s="35"/>
      <c r="G33" s="35"/>
      <c r="H33" s="35"/>
      <c r="I33" s="35"/>
      <c r="J33" s="22">
        <f>SUM(J15:J32)+J7</f>
        <v>100</v>
      </c>
      <c r="K33" s="36">
        <f>SUM(K15:L32)+N7</f>
        <v>87.641617157926333</v>
      </c>
      <c r="L33" s="35"/>
      <c r="M33" s="35" t="s">
        <v>81</v>
      </c>
      <c r="N33" s="35"/>
      <c r="O33" s="35"/>
    </row>
    <row r="34" spans="1:15" ht="39.5" customHeight="1">
      <c r="A34" s="32" t="s">
        <v>82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ht="39.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>
      <c r="A38" s="18" t="s">
        <v>83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</sheetData>
  <mergeCells count="142">
    <mergeCell ref="A34:O37"/>
    <mergeCell ref="H13:I14"/>
    <mergeCell ref="K13:L14"/>
    <mergeCell ref="D13:F14"/>
    <mergeCell ref="M13:O14"/>
    <mergeCell ref="A6:B10"/>
    <mergeCell ref="A33:I33"/>
    <mergeCell ref="K33:L33"/>
    <mergeCell ref="M33:O33"/>
    <mergeCell ref="A11:A12"/>
    <mergeCell ref="A13:A27"/>
    <mergeCell ref="A28:A32"/>
    <mergeCell ref="B13:B14"/>
    <mergeCell ref="B15:B27"/>
    <mergeCell ref="B28:B30"/>
    <mergeCell ref="B31:B32"/>
    <mergeCell ref="C13:C14"/>
    <mergeCell ref="C15:C17"/>
    <mergeCell ref="C18:C19"/>
    <mergeCell ref="C20:C21"/>
    <mergeCell ref="C22:C27"/>
    <mergeCell ref="C28:C30"/>
    <mergeCell ref="C31:C32"/>
    <mergeCell ref="G13:G14"/>
    <mergeCell ref="J13:J14"/>
    <mergeCell ref="D31:F31"/>
    <mergeCell ref="H31:I31"/>
    <mergeCell ref="K31:L31"/>
    <mergeCell ref="M31:O31"/>
    <mergeCell ref="D27:F27"/>
    <mergeCell ref="H27:I27"/>
    <mergeCell ref="K27:L27"/>
    <mergeCell ref="M27:O27"/>
    <mergeCell ref="D23:F23"/>
    <mergeCell ref="H23:I23"/>
    <mergeCell ref="K23:L23"/>
    <mergeCell ref="M23:O23"/>
    <mergeCell ref="D19:F19"/>
    <mergeCell ref="H19:I19"/>
    <mergeCell ref="K19:L19"/>
    <mergeCell ref="M19:O19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5:F15"/>
    <mergeCell ref="H15:I15"/>
    <mergeCell ref="K15:L15"/>
    <mergeCell ref="M15:O15"/>
    <mergeCell ref="D16:F16"/>
    <mergeCell ref="H16:I16"/>
    <mergeCell ref="K16:L16"/>
    <mergeCell ref="M16:O16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workbookViewId="0">
      <selection activeCell="E13" sqref="E13"/>
    </sheetView>
  </sheetViews>
  <sheetFormatPr defaultColWidth="10" defaultRowHeight="14"/>
  <cols>
    <col min="1" max="1" width="1.46875" style="1" customWidth="1"/>
    <col min="2" max="3" width="5.1171875" style="1" customWidth="1"/>
    <col min="4" max="4" width="10.234375" style="1" customWidth="1"/>
    <col min="5" max="5" width="51.234375" style="1" customWidth="1"/>
    <col min="6" max="6" width="16.3515625" style="1" customWidth="1"/>
    <col min="7" max="7" width="1.46875" style="1" customWidth="1"/>
    <col min="8" max="8" width="9.76171875" style="1" customWidth="1"/>
    <col min="9" max="16384" width="10" style="1"/>
  </cols>
  <sheetData>
    <row r="1" spans="1:7" ht="12.95" customHeight="1">
      <c r="A1" s="2"/>
      <c r="B1" s="37"/>
      <c r="C1" s="37"/>
      <c r="D1" s="37"/>
      <c r="E1" s="38"/>
      <c r="F1" s="38"/>
      <c r="G1" s="3"/>
    </row>
    <row r="2" spans="1:7" ht="22.95" customHeight="1">
      <c r="A2" s="4"/>
      <c r="B2" s="39" t="s">
        <v>84</v>
      </c>
      <c r="C2" s="39"/>
      <c r="D2" s="39"/>
      <c r="E2" s="39"/>
      <c r="F2" s="39"/>
      <c r="G2" s="5"/>
    </row>
    <row r="3" spans="1:7" ht="16.350000000000001" customHeight="1">
      <c r="A3" s="4"/>
      <c r="B3" s="40" t="s">
        <v>85</v>
      </c>
      <c r="C3" s="40"/>
      <c r="D3" s="40"/>
      <c r="E3" s="40"/>
      <c r="F3" s="40"/>
      <c r="G3" s="5"/>
    </row>
    <row r="4" spans="1:7" ht="16.350000000000001" customHeight="1">
      <c r="A4" s="4"/>
      <c r="B4" s="41" t="s">
        <v>86</v>
      </c>
      <c r="C4" s="41"/>
      <c r="D4" s="41"/>
      <c r="E4" s="41"/>
      <c r="F4" s="6"/>
      <c r="G4" s="5"/>
    </row>
    <row r="5" spans="1:7" ht="16.350000000000001" customHeight="1">
      <c r="A5" s="4"/>
      <c r="B5" s="43" t="s">
        <v>87</v>
      </c>
      <c r="C5" s="43"/>
      <c r="D5" s="43"/>
      <c r="E5" s="43"/>
      <c r="F5" s="7"/>
      <c r="G5" s="5"/>
    </row>
    <row r="6" spans="1:7" ht="22.95" customHeight="1">
      <c r="A6" s="8"/>
      <c r="B6" s="42" t="s">
        <v>88</v>
      </c>
      <c r="C6" s="42"/>
      <c r="D6" s="42" t="s">
        <v>89</v>
      </c>
      <c r="E6" s="42" t="s">
        <v>90</v>
      </c>
      <c r="F6" s="42" t="s">
        <v>91</v>
      </c>
      <c r="G6" s="8"/>
    </row>
    <row r="7" spans="1:7" ht="22.95" customHeight="1">
      <c r="A7" s="10"/>
      <c r="B7" s="9" t="s">
        <v>92</v>
      </c>
      <c r="C7" s="9" t="s">
        <v>93</v>
      </c>
      <c r="D7" s="42"/>
      <c r="E7" s="42"/>
      <c r="F7" s="42"/>
      <c r="G7" s="10"/>
    </row>
    <row r="8" spans="1:7" ht="22.95" customHeight="1">
      <c r="A8" s="44"/>
      <c r="B8" s="11"/>
      <c r="C8" s="11"/>
      <c r="D8" s="12"/>
      <c r="E8" s="13" t="s">
        <v>94</v>
      </c>
      <c r="F8" s="14"/>
      <c r="G8" s="15"/>
    </row>
    <row r="9" spans="1:7" ht="22.95" customHeight="1">
      <c r="A9" s="44"/>
      <c r="B9" s="11"/>
      <c r="C9" s="11"/>
      <c r="D9" s="12"/>
      <c r="E9" s="13" t="s">
        <v>95</v>
      </c>
      <c r="F9" s="14"/>
      <c r="G9" s="15"/>
    </row>
    <row r="10" spans="1:7" ht="22.95" customHeight="1">
      <c r="A10" s="44"/>
      <c r="B10" s="11" t="s">
        <v>96</v>
      </c>
      <c r="C10" s="11">
        <v>25</v>
      </c>
      <c r="D10" s="12" t="s">
        <v>97</v>
      </c>
      <c r="E10" s="13" t="s">
        <v>98</v>
      </c>
      <c r="F10" s="14">
        <v>197647</v>
      </c>
      <c r="G10" s="15"/>
    </row>
    <row r="11" spans="1:7" ht="22.95" customHeight="1">
      <c r="A11" s="44"/>
      <c r="B11" s="11" t="s">
        <v>96</v>
      </c>
      <c r="C11" s="11">
        <v>25</v>
      </c>
      <c r="D11" s="12" t="s">
        <v>99</v>
      </c>
      <c r="E11" s="13" t="s">
        <v>100</v>
      </c>
      <c r="F11" s="14">
        <v>245000</v>
      </c>
      <c r="G11" s="15"/>
    </row>
    <row r="12" spans="1:7" ht="22.95" customHeight="1">
      <c r="A12" s="44"/>
      <c r="B12" s="11" t="s">
        <v>96</v>
      </c>
      <c r="C12" s="11">
        <v>25</v>
      </c>
      <c r="D12" s="12" t="s">
        <v>101</v>
      </c>
      <c r="E12" s="13" t="s">
        <v>102</v>
      </c>
      <c r="F12" s="14">
        <v>99966</v>
      </c>
      <c r="G12" s="15"/>
    </row>
    <row r="13" spans="1:7" ht="22.95" customHeight="1">
      <c r="A13" s="44"/>
      <c r="B13" s="11" t="s">
        <v>96</v>
      </c>
      <c r="C13" s="11">
        <v>28</v>
      </c>
      <c r="D13" s="12" t="s">
        <v>103</v>
      </c>
      <c r="E13" s="13" t="s">
        <v>104</v>
      </c>
      <c r="F13" s="14">
        <v>109700</v>
      </c>
      <c r="G13" s="15"/>
    </row>
    <row r="14" spans="1:7" ht="22.95" customHeight="1">
      <c r="A14" s="44"/>
      <c r="B14" s="11" t="s">
        <v>96</v>
      </c>
      <c r="C14" s="11">
        <v>28</v>
      </c>
      <c r="D14" s="12" t="s">
        <v>105</v>
      </c>
      <c r="E14" s="13" t="s">
        <v>106</v>
      </c>
      <c r="F14" s="14">
        <v>97700</v>
      </c>
      <c r="G14" s="15"/>
    </row>
    <row r="15" spans="1:7" ht="22.95" customHeight="1">
      <c r="A15" s="44"/>
      <c r="B15" s="11" t="s">
        <v>96</v>
      </c>
      <c r="C15" s="11">
        <v>28</v>
      </c>
      <c r="D15" s="12" t="s">
        <v>107</v>
      </c>
      <c r="E15" s="13" t="s">
        <v>108</v>
      </c>
      <c r="F15" s="14">
        <v>299520</v>
      </c>
      <c r="G15" s="15"/>
    </row>
    <row r="16" spans="1:7" ht="22.95" customHeight="1">
      <c r="A16" s="44"/>
      <c r="B16" s="11" t="s">
        <v>96</v>
      </c>
      <c r="C16" s="11">
        <v>28</v>
      </c>
      <c r="D16" s="12" t="s">
        <v>109</v>
      </c>
      <c r="E16" s="13" t="s">
        <v>110</v>
      </c>
      <c r="F16" s="14">
        <v>40000</v>
      </c>
      <c r="G16" s="15"/>
    </row>
    <row r="17" spans="1:7" ht="22.95" customHeight="1">
      <c r="A17" s="44"/>
      <c r="B17" s="11" t="s">
        <v>96</v>
      </c>
      <c r="C17" s="11"/>
      <c r="D17" s="12"/>
      <c r="E17" s="13" t="s">
        <v>111</v>
      </c>
      <c r="F17" s="14">
        <v>1089533</v>
      </c>
      <c r="G17" s="15"/>
    </row>
    <row r="18" spans="1:7" ht="22.95" customHeight="1">
      <c r="A18" s="44"/>
      <c r="B18" s="11" t="s">
        <v>96</v>
      </c>
      <c r="C18" s="11"/>
      <c r="D18" s="12"/>
      <c r="E18" s="13" t="s">
        <v>112</v>
      </c>
      <c r="F18" s="14">
        <v>1089533</v>
      </c>
      <c r="G18" s="15"/>
    </row>
  </sheetData>
  <mergeCells count="11">
    <mergeCell ref="F6:F7"/>
    <mergeCell ref="B5:E5"/>
    <mergeCell ref="B6:C6"/>
    <mergeCell ref="A8:A18"/>
    <mergeCell ref="D6:D7"/>
    <mergeCell ref="E6:E7"/>
    <mergeCell ref="B1:D1"/>
    <mergeCell ref="E1:F1"/>
    <mergeCell ref="B2:F2"/>
    <mergeCell ref="B3:F3"/>
    <mergeCell ref="B4:E4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自评表</vt:lpstr>
      <vt:lpstr>明细账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56379E34E11C4602B472E761965B9040_13</vt:lpwstr>
  </property>
</Properties>
</file>