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2023年工作\1.项目\12.文旅局绩效自评\简易程序自评\北京画院\北京画院绩效自评表5.18\"/>
    </mc:Choice>
  </mc:AlternateContent>
  <xr:revisionPtr revIDLastSave="0" documentId="13_ncr:1_{4FE0E052-FA92-4C6A-9467-14F11B00AEB9}" xr6:coauthVersionLast="47" xr6:coauthVersionMax="47" xr10:uidLastSave="{00000000-0000-0000-0000-000000000000}"/>
  <bookViews>
    <workbookView xWindow="-93" yWindow="-93" windowWidth="17253" windowHeight="10400" xr2:uid="{00000000-000D-0000-FFFF-FFFF00000000}"/>
  </bookViews>
  <sheets>
    <sheet name="自评表" sheetId="6" r:id="rId1"/>
  </sheets>
  <definedNames>
    <definedName name="_xlnm.Print_Area" localSheetId="0">自评表!$A$1:$O$50</definedName>
  </definedNames>
  <calcPr calcId="191029"/>
</workbook>
</file>

<file path=xl/calcChain.xml><?xml version="1.0" encoding="utf-8"?>
<calcChain xmlns="http://schemas.openxmlformats.org/spreadsheetml/2006/main">
  <c r="J35" i="6" l="1"/>
  <c r="L7" i="6"/>
  <c r="N7" i="6" s="1"/>
  <c r="K35" i="6" s="1"/>
</calcChain>
</file>

<file path=xl/sharedStrings.xml><?xml version="1.0" encoding="utf-8"?>
<sst xmlns="http://schemas.openxmlformats.org/spreadsheetml/2006/main" count="101" uniqueCount="92">
  <si>
    <t>附件1：</t>
  </si>
  <si>
    <r>
      <rPr>
        <b/>
        <sz val="14"/>
        <color theme="1"/>
        <rFont val="等线"/>
        <family val="3"/>
        <charset val="134"/>
        <scheme val="minor"/>
      </rPr>
      <t xml:space="preserve">北京市文旅局项目绩效自评表
</t>
    </r>
    <r>
      <rPr>
        <sz val="14"/>
        <color theme="1"/>
        <rFont val="等线"/>
        <family val="3"/>
        <charset val="134"/>
        <scheme val="minor"/>
      </rPr>
      <t>（2022年度）</t>
    </r>
  </si>
  <si>
    <t>项目名称</t>
  </si>
  <si>
    <t>国内系列展</t>
  </si>
  <si>
    <t>主管部门</t>
  </si>
  <si>
    <t>北京市文化和旅游局</t>
  </si>
  <si>
    <t>实施单位</t>
  </si>
  <si>
    <t>北京画院</t>
  </si>
  <si>
    <t>项目负责人</t>
  </si>
  <si>
    <t>薛良</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</si>
  <si>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</si>
  <si>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</si>
  <si>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</si>
  <si>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</si>
  <si>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</si>
  <si>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</si>
  <si>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</si>
  <si>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</si>
  <si>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</si>
  <si>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</si>
  <si>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</si>
  <si>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</si>
  <si>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</si>
  <si>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</si>
  <si>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</si>
  <si>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2022年北京画院将围绕自主策划的“齐白石艺术系列展”、“20世纪中国美术大家系列展”、“中国古代书画研究系列展”三大品牌性展览，深度发掘学术主题，制定展览策划实施方案，；陈子庄、诸乐三的个案展览研究，、广东国画研究会等地域美术史的梳理及展览呈现；古代书画研究系列展将展开对明清时期园林绘画的专项研究展。完善对于近现代美术的研究，普及社会公众美育，传播、弘扬中国优秀的传统文化。       
       </t>
  </si>
  <si>
    <t xml:space="preserve">完成了诸乐三、陈子庄专题展的策划实施及开放工作，将“广东国画研究会”展览调整为“满园青青百草同——齐白石的跨时空对话之一”展览，并完成展览实施及开放工作。筹备完成古代书画研究系列展，并于2023年3月正式面向公众开放。在一定程度上促进了学界对近现代美术的研究工作，普及了社会公众美育，传播、弘扬了中国优秀的传统文化。       </t>
  </si>
  <si>
    <t>绩效指标</t>
  </si>
  <si>
    <t>一级指标</t>
  </si>
  <si>
    <t>二级指标</t>
  </si>
  <si>
    <t>三级指标</t>
  </si>
  <si>
    <t>年度指标值</t>
  </si>
  <si>
    <t>实际完成值</t>
  </si>
  <si>
    <t>偏差原因分析及改进措施</t>
  </si>
  <si>
    <t>产出指标
（50分）</t>
  </si>
  <si>
    <t>数量指标</t>
  </si>
  <si>
    <t>指标1：展品数量</t>
  </si>
  <si>
    <t>因疫情原因，古代书画研究展推迟举办，故展品数量减少。</t>
  </si>
  <si>
    <t>指标2：组织展览次数</t>
  </si>
  <si>
    <t>因疫情原因，古代书画研究展推迟至2023年举办。</t>
  </si>
  <si>
    <t>指标3：展览场地占地面积</t>
  </si>
  <si>
    <t>指标4：展览天数</t>
  </si>
  <si>
    <t>质量指标</t>
  </si>
  <si>
    <t>指标1：展品安全保障率</t>
  </si>
  <si>
    <t>指标2：展厅设计及搭建实施质量达到要求</t>
  </si>
  <si>
    <t>指标3：年度正常开放率</t>
  </si>
  <si>
    <t>时效指标</t>
  </si>
  <si>
    <t>指标1：完成二十世纪中国美术大家系列展：诸乐三</t>
  </si>
  <si>
    <t>8月</t>
  </si>
  <si>
    <t>指标2：完成二十世纪中国美术大家系列展：陈子庄</t>
  </si>
  <si>
    <t>7月</t>
  </si>
  <si>
    <t>12月</t>
  </si>
  <si>
    <t>因疫情原因，四川博物院借展作品无法及时抵达北京，推迟举办。</t>
  </si>
  <si>
    <t>指标3：完成齐白石艺术系列展：满园青青百草同——齐白石的跨时空对话之一</t>
  </si>
  <si>
    <t>5月</t>
  </si>
  <si>
    <t>10月</t>
  </si>
  <si>
    <t>指标4；完成中国古代书画研究系列展</t>
  </si>
  <si>
    <t>11月</t>
  </si>
  <si>
    <t>成本指标</t>
  </si>
  <si>
    <t>指标1：布展委托业务成本</t>
  </si>
  <si>
    <t>指标2：差旅成本</t>
  </si>
  <si>
    <t>指标3：劳务成本</t>
  </si>
  <si>
    <t>指标4：邮寄成本</t>
  </si>
  <si>
    <t>指标5：其他费用</t>
  </si>
  <si>
    <t>效益指标
（30分）</t>
  </si>
  <si>
    <t>社会效益指标</t>
  </si>
  <si>
    <t>指标1：加强专业美术界、普通公众对于中国古代以及二十世纪中国美术的文化艺术价值的探讨与研究</t>
  </si>
  <si>
    <t xml:space="preserve">优    </t>
  </si>
  <si>
    <t>指标2：通过系列展览的举办，推动业内以及社会公众的认知度，繁荣首都北京乃至全国的文化事业</t>
  </si>
  <si>
    <t>优</t>
  </si>
  <si>
    <t>指标3：吸引观展人数</t>
  </si>
  <si>
    <t>6万人次</t>
  </si>
  <si>
    <t>3万人次</t>
  </si>
  <si>
    <t>满意度指标
（10分）</t>
  </si>
  <si>
    <t>服务对象满意度指标</t>
  </si>
  <si>
    <t>指标1：观展群众满意度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</si>
  <si>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</si>
  <si>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</si>
  <si>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</si>
  <si>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联系电话</t>
    <phoneticPr fontId="10" type="noConversion"/>
  </si>
  <si>
    <t>得分</t>
    <phoneticPr fontId="10" type="noConversion"/>
  </si>
  <si>
    <t>满意</t>
    <phoneticPr fontId="10" type="noConversion"/>
  </si>
  <si>
    <t>优</t>
    <phoneticPr fontId="10" type="noConversion"/>
  </si>
  <si>
    <t>230个</t>
    <phoneticPr fontId="10" type="noConversion"/>
  </si>
  <si>
    <t>170个</t>
    <phoneticPr fontId="10" type="noConversion"/>
  </si>
  <si>
    <t>4次</t>
    <phoneticPr fontId="10" type="noConversion"/>
  </si>
  <si>
    <t>3次</t>
    <phoneticPr fontId="10" type="noConversion"/>
  </si>
  <si>
    <t>1200平方米</t>
    <phoneticPr fontId="10" type="noConversion"/>
  </si>
  <si>
    <t>150天</t>
    <phoneticPr fontId="10" type="noConversion"/>
  </si>
  <si>
    <t>150天</t>
    <phoneticPr fontId="10" type="noConversion"/>
  </si>
  <si>
    <t>因疫情原因，古代书画研究展借展单位较多，2022年度内无法完成借展工作，故推迟举办。</t>
    <phoneticPr fontId="10" type="noConversion"/>
  </si>
  <si>
    <t>因受疫情影响，展览推迟。</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</si>
</sst>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000_ "/>
  </numFmts>
  <fonts count="11"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10"/>
      <color rgb="FF000000"/>
      <name val="宋体"/>
      <family val="3"/>
      <charset val="134"/>
    </font>
    <font>
      <sz val="10"/>
      <name val="宋体"/>
      <family val="3"/>
      <charset val="134"/>
    </font>
    <font>
      <b/>
      <sz val="10"/>
      <color rgb="FF000000"/>
      <name val="宋体"/>
      <family val="3"/>
      <charset val="134"/>
    </font>
    <font>
      <sz val="10"/>
      <color theme="1"/>
      <name val="等线"/>
      <family val="3"/>
      <charset val="134"/>
      <scheme val="minor"/>
    </font>
    <font>
      <b/>
      <sz val="10"/>
      <color theme="1"/>
      <name val="宋体"/>
      <family val="3"/>
      <charset val="134"/>
    </font>
    <font>
      <sz val="14"/>
      <color theme="1"/>
      <name val="等线"/>
      <family val="3"/>
      <charset val="134"/>
      <scheme val="minor"/>
    </font>
    <font>
      <sz val="9"/>
      <name val="等线"/>
      <family val="3"/>
      <charset val="134"/>
      <scheme val="minor"/>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47">
    <xf numFmtId="0" fontId="0" fillId="0" borderId="0" xfId="0"/>
    <xf numFmtId="0" fontId="1" fillId="0" borderId="0" xfId="0" applyFont="1"/>
    <xf numFmtId="0" fontId="2" fillId="0" borderId="0" xfId="0" applyFont="1"/>
    <xf numFmtId="0" fontId="2" fillId="0" borderId="2"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xf numFmtId="177" fontId="2" fillId="0" borderId="2" xfId="0" applyNumberFormat="1"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5"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6" fillId="0" borderId="2" xfId="0" applyFont="1" applyBorder="1" applyAlignment="1">
      <alignment horizontal="center" vertical="center" wrapText="1"/>
    </xf>
    <xf numFmtId="176"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2" xfId="0" applyFont="1" applyBorder="1" applyAlignment="1">
      <alignment horizontal="left" vertical="center" wrapText="1"/>
    </xf>
    <xf numFmtId="10"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8" xfId="0" applyFont="1" applyBorder="1" applyAlignment="1">
      <alignment horizontal="left" vertical="center"/>
    </xf>
    <xf numFmtId="57" fontId="4"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justify" vertical="center" wrapText="1"/>
    </xf>
    <xf numFmtId="177" fontId="2" fillId="0" borderId="2" xfId="0" applyNumberFormat="1" applyFont="1" applyBorder="1" applyAlignment="1">
      <alignment horizontal="center" vertical="center" wrapText="1"/>
    </xf>
    <xf numFmtId="10" fontId="2" fillId="0" borderId="2" xfId="0" applyNumberFormat="1" applyFont="1" applyBorder="1" applyAlignment="1">
      <alignment horizontal="center" vertical="center" wrapText="1"/>
    </xf>
    <xf numFmtId="0" fontId="3"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0"/>
  <sheetViews>
    <sheetView tabSelected="1" zoomScale="55" zoomScaleNormal="55" zoomScaleSheetLayoutView="115" workbookViewId="0">
      <selection activeCell="C3" sqref="C3:O7"/>
    </sheetView>
  </sheetViews>
  <sheetFormatPr defaultColWidth="9" defaultRowHeight="14" x14ac:dyDescent="0.45"/>
  <cols>
    <col min="1" max="1" width="9.64453125" customWidth="1"/>
    <col min="2" max="3" width="10" customWidth="1"/>
    <col min="4" max="4" width="25.64453125" customWidth="1"/>
    <col min="5" max="5" width="11.3515625" customWidth="1"/>
    <col min="6" max="6" width="9" customWidth="1"/>
    <col min="7" max="7" width="15.234375" customWidth="1"/>
    <col min="8" max="8" width="9.87890625" customWidth="1"/>
    <col min="9" max="9" width="10.234375" customWidth="1"/>
    <col min="10" max="10" width="10" style="7" customWidth="1"/>
    <col min="11" max="11" width="32.46875" customWidth="1"/>
    <col min="12" max="12" width="25.46875" customWidth="1"/>
    <col min="13" max="13" width="12" customWidth="1"/>
    <col min="14" max="14" width="16.3515625" customWidth="1"/>
    <col min="15" max="15" width="8.46875" customWidth="1"/>
  </cols>
  <sheetData>
    <row r="1" spans="1:15" x14ac:dyDescent="0.45">
      <c r="A1" s="2" t="s">
        <v>0</v>
      </c>
    </row>
    <row r="2" spans="1:15" ht="43.35" customHeight="1" x14ac:dyDescent="0.45">
      <c r="A2" s="46" t="s">
        <v>1</v>
      </c>
      <c r="B2" s="46"/>
      <c r="C2" s="46"/>
      <c r="D2" s="46"/>
      <c r="E2" s="46"/>
      <c r="F2" s="46"/>
      <c r="G2" s="46"/>
      <c r="H2" s="46"/>
      <c r="I2" s="46"/>
      <c r="J2" s="46"/>
      <c r="K2" s="46"/>
      <c r="L2" s="46"/>
      <c r="M2" s="46"/>
      <c r="N2" s="46"/>
      <c r="O2" s="46"/>
    </row>
    <row r="3" spans="1:15" ht="35.700000000000003" customHeight="1" x14ac:dyDescent="0.45">
      <c r="A3" s="10" t="s">
        <v>2</v>
      </c>
      <c r="B3" s="10"/>
      <c r="C3" s="10" t="s">
        <v>3</v>
      </c>
      <c r="D3" s="10"/>
      <c r="E3" s="10"/>
      <c r="F3" s="10"/>
      <c r="G3" s="10"/>
      <c r="H3" s="10"/>
      <c r="I3" s="10"/>
      <c r="J3" s="10"/>
      <c r="K3" s="10"/>
      <c r="L3" s="10"/>
      <c r="M3" s="10"/>
      <c r="N3" s="10"/>
      <c r="O3" s="10"/>
    </row>
    <row r="4" spans="1:15" ht="39.6" customHeight="1" x14ac:dyDescent="0.45">
      <c r="A4" s="10" t="s">
        <v>4</v>
      </c>
      <c r="B4" s="10"/>
      <c r="C4" s="10" t="s">
        <v>5</v>
      </c>
      <c r="D4" s="10"/>
      <c r="E4" s="10"/>
      <c r="F4" s="10"/>
      <c r="G4" s="10"/>
      <c r="H4" s="10" t="s">
        <v>6</v>
      </c>
      <c r="I4" s="10"/>
      <c r="J4" s="10" t="s">
        <v>7</v>
      </c>
      <c r="K4" s="10"/>
      <c r="L4" s="10"/>
      <c r="M4" s="10"/>
      <c r="N4" s="10"/>
      <c r="O4" s="10"/>
    </row>
    <row r="5" spans="1:15" ht="39.6" customHeight="1" x14ac:dyDescent="0.45">
      <c r="A5" s="10" t="s">
        <v>8</v>
      </c>
      <c r="B5" s="10"/>
      <c r="C5" s="10" t="s">
        <v>9</v>
      </c>
      <c r="D5" s="10"/>
      <c r="E5" s="10"/>
      <c r="F5" s="10"/>
      <c r="G5" s="10"/>
      <c r="H5" s="10" t="s">
        <v>79</v>
      </c>
      <c r="I5" s="10"/>
      <c r="J5" s="10">
        <v>65066530</v>
      </c>
      <c r="K5" s="10"/>
      <c r="L5" s="10"/>
      <c r="M5" s="10"/>
      <c r="N5" s="10"/>
      <c r="O5" s="10"/>
    </row>
    <row r="6" spans="1:15" ht="39.6" customHeight="1" x14ac:dyDescent="0.45">
      <c r="A6" s="10" t="s">
        <v>10</v>
      </c>
      <c r="B6" s="10"/>
      <c r="C6" s="10"/>
      <c r="D6" s="10"/>
      <c r="E6" s="3" t="s">
        <v>11</v>
      </c>
      <c r="F6" s="10" t="s">
        <v>12</v>
      </c>
      <c r="G6" s="10"/>
      <c r="H6" s="10" t="s">
        <v>13</v>
      </c>
      <c r="I6" s="10"/>
      <c r="J6" s="10" t="s">
        <v>14</v>
      </c>
      <c r="K6" s="10"/>
      <c r="L6" s="10" t="s">
        <v>15</v>
      </c>
      <c r="M6" s="10"/>
      <c r="N6" s="10" t="s">
        <v>16</v>
      </c>
      <c r="O6" s="10"/>
    </row>
    <row r="7" spans="1:15" ht="39.6" customHeight="1" x14ac:dyDescent="0.45">
      <c r="A7" s="10"/>
      <c r="B7" s="10"/>
      <c r="C7" s="43" t="s">
        <v>17</v>
      </c>
      <c r="D7" s="43"/>
      <c r="E7" s="8">
        <v>190.2518</v>
      </c>
      <c r="F7" s="44">
        <v>184.81659999999999</v>
      </c>
      <c r="G7" s="44"/>
      <c r="H7" s="44">
        <v>160.13585</v>
      </c>
      <c r="I7" s="44"/>
      <c r="J7" s="10">
        <v>10</v>
      </c>
      <c r="K7" s="10"/>
      <c r="L7" s="45">
        <f>H7/F7</f>
        <v>0.86645815365070022</v>
      </c>
      <c r="M7" s="45"/>
      <c r="N7" s="41">
        <f>L7*J7</f>
        <v>8.6645815365070025</v>
      </c>
      <c r="O7" s="41"/>
    </row>
    <row r="8" spans="1:15" ht="39.6" customHeight="1" x14ac:dyDescent="0.45">
      <c r="A8" s="10"/>
      <c r="B8" s="10"/>
      <c r="C8" s="10" t="s">
        <v>18</v>
      </c>
      <c r="D8" s="10"/>
      <c r="E8" s="8">
        <v>190.2518</v>
      </c>
      <c r="F8" s="44">
        <v>184.81659999999999</v>
      </c>
      <c r="G8" s="44"/>
      <c r="H8" s="44">
        <v>160.13585</v>
      </c>
      <c r="I8" s="44"/>
      <c r="J8" s="10" t="s">
        <v>19</v>
      </c>
      <c r="K8" s="10"/>
      <c r="L8" s="45"/>
      <c r="M8" s="45"/>
      <c r="N8" s="10" t="s">
        <v>19</v>
      </c>
      <c r="O8" s="10"/>
    </row>
    <row r="9" spans="1:15" ht="39.6" customHeight="1" x14ac:dyDescent="0.45">
      <c r="A9" s="10"/>
      <c r="B9" s="10"/>
      <c r="C9" s="10" t="s">
        <v>20</v>
      </c>
      <c r="D9" s="10"/>
      <c r="E9" s="4"/>
      <c r="F9" s="41"/>
      <c r="G9" s="41"/>
      <c r="H9" s="41"/>
      <c r="I9" s="41"/>
      <c r="J9" s="10" t="s">
        <v>19</v>
      </c>
      <c r="K9" s="10"/>
      <c r="L9" s="10"/>
      <c r="M9" s="10"/>
      <c r="N9" s="10" t="s">
        <v>19</v>
      </c>
      <c r="O9" s="10"/>
    </row>
    <row r="10" spans="1:15" ht="39.6" customHeight="1" x14ac:dyDescent="0.45">
      <c r="A10" s="10"/>
      <c r="B10" s="10"/>
      <c r="C10" s="10" t="s">
        <v>21</v>
      </c>
      <c r="D10" s="10"/>
      <c r="E10" s="4"/>
      <c r="F10" s="41"/>
      <c r="G10" s="41"/>
      <c r="H10" s="41"/>
      <c r="I10" s="41"/>
      <c r="J10" s="10" t="s">
        <v>19</v>
      </c>
      <c r="K10" s="10"/>
      <c r="L10" s="10"/>
      <c r="M10" s="10"/>
      <c r="N10" s="10" t="s">
        <v>19</v>
      </c>
      <c r="O10" s="10"/>
    </row>
    <row r="11" spans="1:15" ht="27" customHeight="1" x14ac:dyDescent="0.45">
      <c r="A11" s="10" t="s">
        <v>22</v>
      </c>
      <c r="B11" s="10" t="s">
        <v>23</v>
      </c>
      <c r="C11" s="10"/>
      <c r="D11" s="10"/>
      <c r="E11" s="10"/>
      <c r="F11" s="10"/>
      <c r="G11" s="10"/>
      <c r="H11" s="10" t="s">
        <v>24</v>
      </c>
      <c r="I11" s="10"/>
      <c r="J11" s="10"/>
      <c r="K11" s="10"/>
      <c r="L11" s="10"/>
      <c r="M11" s="10"/>
      <c r="N11" s="10"/>
      <c r="O11" s="10"/>
    </row>
    <row r="12" spans="1:15" ht="62.1" customHeight="1" x14ac:dyDescent="0.45">
      <c r="A12" s="10"/>
      <c r="B12" s="42" t="s">
        <v>25</v>
      </c>
      <c r="C12" s="42"/>
      <c r="D12" s="42"/>
      <c r="E12" s="42"/>
      <c r="F12" s="42"/>
      <c r="G12" s="42"/>
      <c r="H12" s="43" t="s">
        <v>26</v>
      </c>
      <c r="I12" s="43"/>
      <c r="J12" s="43"/>
      <c r="K12" s="43"/>
      <c r="L12" s="43"/>
      <c r="M12" s="43"/>
      <c r="N12" s="43"/>
      <c r="O12" s="43"/>
    </row>
    <row r="13" spans="1:15" ht="38.450000000000003" customHeight="1" x14ac:dyDescent="0.45">
      <c r="A13" s="10" t="s">
        <v>27</v>
      </c>
      <c r="B13" s="10" t="s">
        <v>28</v>
      </c>
      <c r="C13" s="10" t="s">
        <v>29</v>
      </c>
      <c r="D13" s="10" t="s">
        <v>30</v>
      </c>
      <c r="E13" s="10"/>
      <c r="F13" s="10"/>
      <c r="G13" s="10" t="s">
        <v>31</v>
      </c>
      <c r="H13" s="10" t="s">
        <v>32</v>
      </c>
      <c r="I13" s="10"/>
      <c r="J13" s="10" t="s">
        <v>14</v>
      </c>
      <c r="K13" s="11" t="s">
        <v>80</v>
      </c>
      <c r="L13" s="10"/>
      <c r="M13" s="10" t="s">
        <v>33</v>
      </c>
      <c r="N13" s="10"/>
      <c r="O13" s="10"/>
    </row>
    <row r="14" spans="1:15" ht="38.450000000000003" customHeight="1" x14ac:dyDescent="0.45">
      <c r="A14" s="10"/>
      <c r="B14" s="10"/>
      <c r="C14" s="10"/>
      <c r="D14" s="10"/>
      <c r="E14" s="10"/>
      <c r="F14" s="10"/>
      <c r="G14" s="10"/>
      <c r="H14" s="10"/>
      <c r="I14" s="10"/>
      <c r="J14" s="10"/>
      <c r="K14" s="10"/>
      <c r="L14" s="10"/>
      <c r="M14" s="10"/>
      <c r="N14" s="10"/>
      <c r="O14" s="10"/>
    </row>
    <row r="15" spans="1:15" ht="47.45" customHeight="1" x14ac:dyDescent="0.45">
      <c r="A15" s="10"/>
      <c r="B15" s="18" t="s">
        <v>34</v>
      </c>
      <c r="C15" s="18" t="s">
        <v>35</v>
      </c>
      <c r="D15" s="21" t="s">
        <v>36</v>
      </c>
      <c r="E15" s="21"/>
      <c r="F15" s="21"/>
      <c r="G15" s="3" t="s">
        <v>83</v>
      </c>
      <c r="H15" s="23" t="s">
        <v>84</v>
      </c>
      <c r="I15" s="23"/>
      <c r="J15" s="5">
        <v>3</v>
      </c>
      <c r="K15" s="40">
        <v>2.2200000000000002</v>
      </c>
      <c r="L15" s="40"/>
      <c r="M15" s="10" t="s">
        <v>37</v>
      </c>
      <c r="N15" s="10"/>
      <c r="O15" s="10"/>
    </row>
    <row r="16" spans="1:15" ht="47.45" customHeight="1" x14ac:dyDescent="0.45">
      <c r="A16" s="10"/>
      <c r="B16" s="19"/>
      <c r="C16" s="19"/>
      <c r="D16" s="21" t="s">
        <v>38</v>
      </c>
      <c r="E16" s="21"/>
      <c r="F16" s="21"/>
      <c r="G16" s="3" t="s">
        <v>85</v>
      </c>
      <c r="H16" s="23" t="s">
        <v>86</v>
      </c>
      <c r="I16" s="23"/>
      <c r="J16" s="5">
        <v>3</v>
      </c>
      <c r="K16" s="40">
        <v>2.25</v>
      </c>
      <c r="L16" s="40"/>
      <c r="M16" s="10" t="s">
        <v>39</v>
      </c>
      <c r="N16" s="10"/>
      <c r="O16" s="10"/>
    </row>
    <row r="17" spans="1:15" ht="47.45" customHeight="1" x14ac:dyDescent="0.45">
      <c r="A17" s="10"/>
      <c r="B17" s="19"/>
      <c r="C17" s="19"/>
      <c r="D17" s="21" t="s">
        <v>40</v>
      </c>
      <c r="E17" s="21"/>
      <c r="F17" s="21"/>
      <c r="G17" s="3" t="s">
        <v>87</v>
      </c>
      <c r="H17" s="11" t="s">
        <v>87</v>
      </c>
      <c r="I17" s="11"/>
      <c r="J17" s="5">
        <v>3</v>
      </c>
      <c r="K17" s="23">
        <v>3</v>
      </c>
      <c r="L17" s="23"/>
      <c r="M17" s="10"/>
      <c r="N17" s="10"/>
      <c r="O17" s="10"/>
    </row>
    <row r="18" spans="1:15" ht="47.45" customHeight="1" x14ac:dyDescent="0.45">
      <c r="A18" s="10"/>
      <c r="B18" s="19"/>
      <c r="C18" s="20"/>
      <c r="D18" s="24" t="s">
        <v>41</v>
      </c>
      <c r="E18" s="25"/>
      <c r="F18" s="26"/>
      <c r="G18" s="3" t="s">
        <v>88</v>
      </c>
      <c r="H18" s="27" t="s">
        <v>89</v>
      </c>
      <c r="I18" s="28"/>
      <c r="J18" s="5">
        <v>3</v>
      </c>
      <c r="K18" s="27">
        <v>3</v>
      </c>
      <c r="L18" s="28"/>
      <c r="M18" s="31"/>
      <c r="N18" s="32"/>
      <c r="O18" s="33"/>
    </row>
    <row r="19" spans="1:15" ht="47.45" customHeight="1" x14ac:dyDescent="0.45">
      <c r="A19" s="10"/>
      <c r="B19" s="19"/>
      <c r="C19" s="10" t="s">
        <v>42</v>
      </c>
      <c r="D19" s="21" t="s">
        <v>43</v>
      </c>
      <c r="E19" s="21"/>
      <c r="F19" s="21"/>
      <c r="G19" s="9">
        <v>1</v>
      </c>
      <c r="H19" s="39">
        <v>1</v>
      </c>
      <c r="I19" s="23"/>
      <c r="J19" s="5">
        <v>5</v>
      </c>
      <c r="K19" s="23">
        <v>5</v>
      </c>
      <c r="L19" s="23"/>
      <c r="M19" s="10"/>
      <c r="N19" s="10"/>
      <c r="O19" s="10"/>
    </row>
    <row r="20" spans="1:15" ht="47.45" customHeight="1" x14ac:dyDescent="0.45">
      <c r="A20" s="10"/>
      <c r="B20" s="19"/>
      <c r="C20" s="10"/>
      <c r="D20" s="21" t="s">
        <v>44</v>
      </c>
      <c r="E20" s="21"/>
      <c r="F20" s="21"/>
      <c r="G20" s="9">
        <v>0.95</v>
      </c>
      <c r="H20" s="39">
        <v>0.95</v>
      </c>
      <c r="I20" s="23"/>
      <c r="J20" s="5">
        <v>5</v>
      </c>
      <c r="K20" s="23">
        <v>5</v>
      </c>
      <c r="L20" s="23"/>
      <c r="M20" s="10"/>
      <c r="N20" s="10"/>
      <c r="O20" s="10"/>
    </row>
    <row r="21" spans="1:15" ht="47.45" customHeight="1" x14ac:dyDescent="0.45">
      <c r="A21" s="10"/>
      <c r="B21" s="19"/>
      <c r="C21" s="10"/>
      <c r="D21" s="21" t="s">
        <v>45</v>
      </c>
      <c r="E21" s="21"/>
      <c r="F21" s="21"/>
      <c r="G21" s="9">
        <v>0.95</v>
      </c>
      <c r="H21" s="39">
        <v>0.95</v>
      </c>
      <c r="I21" s="23"/>
      <c r="J21" s="5">
        <v>5</v>
      </c>
      <c r="K21" s="23">
        <v>5</v>
      </c>
      <c r="L21" s="23"/>
      <c r="M21" s="10"/>
      <c r="N21" s="10"/>
      <c r="O21" s="10"/>
    </row>
    <row r="22" spans="1:15" ht="47.45" customHeight="1" x14ac:dyDescent="0.45">
      <c r="A22" s="10"/>
      <c r="B22" s="19"/>
      <c r="C22" s="10" t="s">
        <v>46</v>
      </c>
      <c r="D22" s="21" t="s">
        <v>47</v>
      </c>
      <c r="E22" s="21"/>
      <c r="F22" s="21"/>
      <c r="G22" s="3" t="s">
        <v>48</v>
      </c>
      <c r="H22" s="38" t="s">
        <v>48</v>
      </c>
      <c r="I22" s="38"/>
      <c r="J22" s="5">
        <v>2</v>
      </c>
      <c r="K22" s="23">
        <v>2</v>
      </c>
      <c r="L22" s="23"/>
      <c r="M22" s="10"/>
      <c r="N22" s="10"/>
      <c r="O22" s="10"/>
    </row>
    <row r="23" spans="1:15" ht="47.45" customHeight="1" x14ac:dyDescent="0.45">
      <c r="A23" s="10"/>
      <c r="B23" s="19"/>
      <c r="C23" s="10"/>
      <c r="D23" s="21" t="s">
        <v>49</v>
      </c>
      <c r="E23" s="21"/>
      <c r="F23" s="21"/>
      <c r="G23" s="3" t="s">
        <v>50</v>
      </c>
      <c r="H23" s="38" t="s">
        <v>51</v>
      </c>
      <c r="I23" s="38"/>
      <c r="J23" s="5">
        <v>2</v>
      </c>
      <c r="K23" s="34">
        <v>1.5</v>
      </c>
      <c r="L23" s="34"/>
      <c r="M23" s="10" t="s">
        <v>52</v>
      </c>
      <c r="N23" s="10"/>
      <c r="O23" s="10"/>
    </row>
    <row r="24" spans="1:15" ht="47.45" customHeight="1" x14ac:dyDescent="0.45">
      <c r="A24" s="10"/>
      <c r="B24" s="19"/>
      <c r="C24" s="10"/>
      <c r="D24" s="24" t="s">
        <v>53</v>
      </c>
      <c r="E24" s="25"/>
      <c r="F24" s="26"/>
      <c r="G24" s="3" t="s">
        <v>54</v>
      </c>
      <c r="H24" s="27" t="s">
        <v>55</v>
      </c>
      <c r="I24" s="28"/>
      <c r="J24" s="5">
        <v>2</v>
      </c>
      <c r="K24" s="29">
        <v>1.5</v>
      </c>
      <c r="L24" s="30"/>
      <c r="M24" s="31" t="s">
        <v>91</v>
      </c>
      <c r="N24" s="32"/>
      <c r="O24" s="33"/>
    </row>
    <row r="25" spans="1:15" ht="47.45" customHeight="1" x14ac:dyDescent="0.45">
      <c r="A25" s="10"/>
      <c r="B25" s="19"/>
      <c r="C25" s="10"/>
      <c r="D25" s="21" t="s">
        <v>56</v>
      </c>
      <c r="E25" s="21"/>
      <c r="F25" s="21"/>
      <c r="G25" s="3" t="s">
        <v>57</v>
      </c>
      <c r="H25" s="38">
        <v>44986</v>
      </c>
      <c r="I25" s="23"/>
      <c r="J25" s="5">
        <v>2</v>
      </c>
      <c r="K25" s="34">
        <v>1</v>
      </c>
      <c r="L25" s="34"/>
      <c r="M25" s="10" t="s">
        <v>90</v>
      </c>
      <c r="N25" s="10"/>
      <c r="O25" s="10"/>
    </row>
    <row r="26" spans="1:15" ht="47.45" customHeight="1" x14ac:dyDescent="0.45">
      <c r="A26" s="10"/>
      <c r="B26" s="19"/>
      <c r="C26" s="10" t="s">
        <v>58</v>
      </c>
      <c r="D26" s="21" t="s">
        <v>59</v>
      </c>
      <c r="E26" s="21"/>
      <c r="F26" s="21"/>
      <c r="G26" s="3">
        <v>167.3</v>
      </c>
      <c r="H26" s="23">
        <v>149.63395</v>
      </c>
      <c r="I26" s="23"/>
      <c r="J26" s="5">
        <v>10</v>
      </c>
      <c r="K26" s="34">
        <v>10</v>
      </c>
      <c r="L26" s="34"/>
      <c r="M26" s="10"/>
      <c r="N26" s="10"/>
      <c r="O26" s="10"/>
    </row>
    <row r="27" spans="1:15" ht="47.45" customHeight="1" x14ac:dyDescent="0.45">
      <c r="A27" s="10"/>
      <c r="B27" s="19"/>
      <c r="C27" s="10"/>
      <c r="D27" s="21" t="s">
        <v>60</v>
      </c>
      <c r="E27" s="21"/>
      <c r="F27" s="21"/>
      <c r="G27" s="3">
        <v>10.007</v>
      </c>
      <c r="H27" s="23">
        <v>1.2944</v>
      </c>
      <c r="I27" s="23"/>
      <c r="J27" s="5">
        <v>1</v>
      </c>
      <c r="K27" s="34">
        <v>1</v>
      </c>
      <c r="L27" s="34"/>
      <c r="M27" s="10"/>
      <c r="N27" s="10"/>
      <c r="O27" s="10"/>
    </row>
    <row r="28" spans="1:15" ht="47.45" customHeight="1" x14ac:dyDescent="0.45">
      <c r="A28" s="10"/>
      <c r="B28" s="19"/>
      <c r="C28" s="10"/>
      <c r="D28" s="35" t="s">
        <v>61</v>
      </c>
      <c r="E28" s="36"/>
      <c r="F28" s="37"/>
      <c r="G28" s="3">
        <v>11.52</v>
      </c>
      <c r="H28" s="27">
        <v>9.0525000000000002</v>
      </c>
      <c r="I28" s="28"/>
      <c r="J28" s="5">
        <v>2</v>
      </c>
      <c r="K28" s="29">
        <v>2</v>
      </c>
      <c r="L28" s="30"/>
      <c r="M28" s="31"/>
      <c r="N28" s="32"/>
      <c r="O28" s="33"/>
    </row>
    <row r="29" spans="1:15" ht="47.45" customHeight="1" x14ac:dyDescent="0.45">
      <c r="A29" s="10"/>
      <c r="B29" s="19"/>
      <c r="C29" s="10"/>
      <c r="D29" s="24" t="s">
        <v>62</v>
      </c>
      <c r="E29" s="25"/>
      <c r="F29" s="26"/>
      <c r="G29" s="3">
        <v>0.8</v>
      </c>
      <c r="H29" s="27">
        <v>0</v>
      </c>
      <c r="I29" s="28"/>
      <c r="J29" s="5">
        <v>1</v>
      </c>
      <c r="K29" s="29">
        <v>1</v>
      </c>
      <c r="L29" s="30"/>
      <c r="M29" s="31"/>
      <c r="N29" s="32"/>
      <c r="O29" s="33"/>
    </row>
    <row r="30" spans="1:15" ht="47.45" customHeight="1" x14ac:dyDescent="0.45">
      <c r="A30" s="10"/>
      <c r="B30" s="20"/>
      <c r="C30" s="10"/>
      <c r="D30" s="21" t="s">
        <v>63</v>
      </c>
      <c r="E30" s="21"/>
      <c r="F30" s="21"/>
      <c r="G30" s="3">
        <v>0.625</v>
      </c>
      <c r="H30" s="23">
        <v>0.155</v>
      </c>
      <c r="I30" s="23"/>
      <c r="J30" s="5">
        <v>1</v>
      </c>
      <c r="K30" s="34">
        <v>1</v>
      </c>
      <c r="L30" s="34"/>
      <c r="M30" s="10"/>
      <c r="N30" s="10"/>
      <c r="O30" s="10"/>
    </row>
    <row r="31" spans="1:15" ht="47.45" customHeight="1" x14ac:dyDescent="0.45">
      <c r="A31" s="10"/>
      <c r="B31" s="10" t="s">
        <v>64</v>
      </c>
      <c r="C31" s="10" t="s">
        <v>65</v>
      </c>
      <c r="D31" s="21" t="s">
        <v>66</v>
      </c>
      <c r="E31" s="21"/>
      <c r="F31" s="21"/>
      <c r="G31" s="3" t="s">
        <v>82</v>
      </c>
      <c r="H31" s="23" t="s">
        <v>67</v>
      </c>
      <c r="I31" s="23"/>
      <c r="J31" s="5">
        <v>10</v>
      </c>
      <c r="K31" s="23">
        <v>9</v>
      </c>
      <c r="L31" s="23"/>
      <c r="M31" s="10"/>
      <c r="N31" s="10"/>
      <c r="O31" s="10"/>
    </row>
    <row r="32" spans="1:15" ht="47.45" customHeight="1" x14ac:dyDescent="0.45">
      <c r="A32" s="10"/>
      <c r="B32" s="10"/>
      <c r="C32" s="10"/>
      <c r="D32" s="21" t="s">
        <v>68</v>
      </c>
      <c r="E32" s="21"/>
      <c r="F32" s="21"/>
      <c r="G32" s="3" t="s">
        <v>82</v>
      </c>
      <c r="H32" s="23" t="s">
        <v>69</v>
      </c>
      <c r="I32" s="23"/>
      <c r="J32" s="5">
        <v>10</v>
      </c>
      <c r="K32" s="23">
        <v>9</v>
      </c>
      <c r="L32" s="23"/>
      <c r="M32" s="10"/>
      <c r="N32" s="10"/>
      <c r="O32" s="10"/>
    </row>
    <row r="33" spans="1:15" ht="47.45" customHeight="1" x14ac:dyDescent="0.45">
      <c r="A33" s="10"/>
      <c r="B33" s="10"/>
      <c r="C33" s="10"/>
      <c r="D33" s="21" t="s">
        <v>70</v>
      </c>
      <c r="E33" s="21"/>
      <c r="F33" s="21"/>
      <c r="G33" s="3" t="s">
        <v>71</v>
      </c>
      <c r="H33" s="23" t="s">
        <v>72</v>
      </c>
      <c r="I33" s="23"/>
      <c r="J33" s="5">
        <v>10</v>
      </c>
      <c r="K33" s="23">
        <v>5</v>
      </c>
      <c r="L33" s="23"/>
      <c r="M33" s="10"/>
      <c r="N33" s="10"/>
      <c r="O33" s="10"/>
    </row>
    <row r="34" spans="1:15" ht="47.45" customHeight="1" x14ac:dyDescent="0.45">
      <c r="A34" s="10"/>
      <c r="B34" s="3" t="s">
        <v>73</v>
      </c>
      <c r="C34" s="3" t="s">
        <v>74</v>
      </c>
      <c r="D34" s="21" t="s">
        <v>75</v>
      </c>
      <c r="E34" s="21"/>
      <c r="F34" s="21"/>
      <c r="G34" s="3">
        <v>95</v>
      </c>
      <c r="H34" s="22" t="s">
        <v>81</v>
      </c>
      <c r="I34" s="22"/>
      <c r="J34" s="5">
        <v>10</v>
      </c>
      <c r="K34" s="23">
        <v>9</v>
      </c>
      <c r="L34" s="23"/>
      <c r="M34" s="10"/>
      <c r="N34" s="10"/>
      <c r="O34" s="10"/>
    </row>
    <row r="35" spans="1:15" s="1" customFormat="1" ht="47.45" customHeight="1" x14ac:dyDescent="0.45">
      <c r="A35" s="15" t="s">
        <v>76</v>
      </c>
      <c r="B35" s="15"/>
      <c r="C35" s="15"/>
      <c r="D35" s="15"/>
      <c r="E35" s="15"/>
      <c r="F35" s="15"/>
      <c r="G35" s="15"/>
      <c r="H35" s="15"/>
      <c r="I35" s="15"/>
      <c r="J35" s="6">
        <f>SUM(J15:J34)+J7</f>
        <v>100</v>
      </c>
      <c r="K35" s="16">
        <f>78.47+N7</f>
        <v>87.134581536507</v>
      </c>
      <c r="L35" s="15"/>
      <c r="M35" s="17" t="s">
        <v>77</v>
      </c>
      <c r="N35" s="17"/>
      <c r="O35" s="17"/>
    </row>
    <row r="36" spans="1:15" ht="39.6" customHeight="1" x14ac:dyDescent="0.45">
      <c r="A36" s="12" t="s">
        <v>78</v>
      </c>
      <c r="B36" s="13"/>
      <c r="C36" s="13"/>
      <c r="D36" s="13"/>
      <c r="E36" s="13"/>
      <c r="F36" s="13"/>
      <c r="G36" s="13"/>
      <c r="H36" s="13"/>
      <c r="I36" s="13"/>
      <c r="J36" s="13"/>
      <c r="K36" s="13"/>
      <c r="L36" s="13"/>
      <c r="M36" s="13"/>
      <c r="N36" s="13"/>
      <c r="O36" s="13"/>
    </row>
    <row r="37" spans="1:15" ht="39.6" customHeight="1" x14ac:dyDescent="0.45">
      <c r="A37" s="14"/>
      <c r="B37" s="14"/>
      <c r="C37" s="14"/>
      <c r="D37" s="14"/>
      <c r="E37" s="14"/>
      <c r="F37" s="14"/>
      <c r="G37" s="14"/>
      <c r="H37" s="14"/>
      <c r="I37" s="14"/>
      <c r="J37" s="14"/>
      <c r="K37" s="14"/>
      <c r="L37" s="14"/>
      <c r="M37" s="14"/>
      <c r="N37" s="14"/>
      <c r="O37" s="14"/>
    </row>
    <row r="38" spans="1:15" ht="39.6" customHeight="1" x14ac:dyDescent="0.45">
      <c r="A38" s="14"/>
      <c r="B38" s="14"/>
      <c r="C38" s="14"/>
      <c r="D38" s="14"/>
      <c r="E38" s="14"/>
      <c r="F38" s="14"/>
      <c r="G38" s="14"/>
      <c r="H38" s="14"/>
      <c r="I38" s="14"/>
      <c r="J38" s="14"/>
      <c r="K38" s="14"/>
      <c r="L38" s="14"/>
      <c r="M38" s="14"/>
      <c r="N38" s="14"/>
      <c r="O38" s="14"/>
    </row>
    <row r="39" spans="1:15" ht="39.6" customHeight="1" x14ac:dyDescent="0.45">
      <c r="A39" s="14"/>
      <c r="B39" s="14"/>
      <c r="C39" s="14"/>
      <c r="D39" s="14"/>
      <c r="E39" s="14"/>
      <c r="F39" s="14"/>
      <c r="G39" s="14"/>
      <c r="H39" s="14"/>
      <c r="I39" s="14"/>
      <c r="J39" s="14"/>
      <c r="K39" s="14"/>
      <c r="L39" s="14"/>
      <c r="M39" s="14"/>
      <c r="N39" s="14"/>
      <c r="O39" s="14"/>
    </row>
    <row r="40" spans="1:15" ht="39.6" customHeight="1" x14ac:dyDescent="0.45">
      <c r="A40" s="14"/>
      <c r="B40" s="14"/>
      <c r="C40" s="14"/>
      <c r="D40" s="14"/>
      <c r="E40" s="14"/>
      <c r="F40" s="14"/>
      <c r="G40" s="14"/>
      <c r="H40" s="14"/>
      <c r="I40" s="14"/>
      <c r="J40" s="14"/>
      <c r="K40" s="14"/>
      <c r="L40" s="14"/>
      <c r="M40" s="14"/>
      <c r="N40" s="14"/>
      <c r="O40" s="14"/>
    </row>
    <row r="41" spans="1:15" ht="39.6" customHeight="1" x14ac:dyDescent="0.45">
      <c r="A41" s="14"/>
      <c r="B41" s="14"/>
      <c r="C41" s="14"/>
      <c r="D41" s="14"/>
      <c r="E41" s="14"/>
      <c r="F41" s="14"/>
      <c r="G41" s="14"/>
      <c r="H41" s="14"/>
      <c r="I41" s="14"/>
      <c r="J41" s="14"/>
      <c r="K41" s="14"/>
      <c r="L41" s="14"/>
      <c r="M41" s="14"/>
      <c r="N41" s="14"/>
      <c r="O41" s="14"/>
    </row>
    <row r="42" spans="1:15" ht="39.6" customHeight="1" x14ac:dyDescent="0.45">
      <c r="A42" s="14"/>
      <c r="B42" s="14"/>
      <c r="C42" s="14"/>
      <c r="D42" s="14"/>
      <c r="E42" s="14"/>
      <c r="F42" s="14"/>
      <c r="G42" s="14"/>
      <c r="H42" s="14"/>
      <c r="I42" s="14"/>
      <c r="J42" s="14"/>
      <c r="K42" s="14"/>
      <c r="L42" s="14"/>
      <c r="M42" s="14"/>
      <c r="N42" s="14"/>
      <c r="O42" s="14"/>
    </row>
    <row r="43" spans="1:15" x14ac:dyDescent="0.45">
      <c r="A43" s="14"/>
      <c r="B43" s="14"/>
      <c r="C43" s="14"/>
      <c r="D43" s="14"/>
      <c r="E43" s="14"/>
      <c r="F43" s="14"/>
      <c r="G43" s="14"/>
      <c r="H43" s="14"/>
      <c r="I43" s="14"/>
      <c r="J43" s="14"/>
      <c r="K43" s="14"/>
      <c r="L43" s="14"/>
      <c r="M43" s="14"/>
      <c r="N43" s="14"/>
      <c r="O43" s="14"/>
    </row>
    <row r="44" spans="1:15" x14ac:dyDescent="0.45">
      <c r="A44" s="14"/>
      <c r="B44" s="14"/>
      <c r="C44" s="14"/>
      <c r="D44" s="14"/>
      <c r="E44" s="14"/>
      <c r="F44" s="14"/>
      <c r="G44" s="14"/>
      <c r="H44" s="14"/>
      <c r="I44" s="14"/>
      <c r="J44" s="14"/>
      <c r="K44" s="14"/>
      <c r="L44" s="14"/>
      <c r="M44" s="14"/>
      <c r="N44" s="14"/>
      <c r="O44" s="14"/>
    </row>
    <row r="45" spans="1:15" x14ac:dyDescent="0.45">
      <c r="A45" s="14"/>
      <c r="B45" s="14"/>
      <c r="C45" s="14"/>
      <c r="D45" s="14"/>
      <c r="E45" s="14"/>
      <c r="F45" s="14"/>
      <c r="G45" s="14"/>
      <c r="H45" s="14"/>
      <c r="I45" s="14"/>
      <c r="J45" s="14"/>
      <c r="K45" s="14"/>
      <c r="L45" s="14"/>
      <c r="M45" s="14"/>
      <c r="N45" s="14"/>
      <c r="O45" s="14"/>
    </row>
    <row r="46" spans="1:15" x14ac:dyDescent="0.45">
      <c r="A46" s="14"/>
      <c r="B46" s="14"/>
      <c r="C46" s="14"/>
      <c r="D46" s="14"/>
      <c r="E46" s="14"/>
      <c r="F46" s="14"/>
      <c r="G46" s="14"/>
      <c r="H46" s="14"/>
      <c r="I46" s="14"/>
      <c r="J46" s="14"/>
      <c r="K46" s="14"/>
      <c r="L46" s="14"/>
      <c r="M46" s="14"/>
      <c r="N46" s="14"/>
      <c r="O46" s="14"/>
    </row>
    <row r="47" spans="1:15" x14ac:dyDescent="0.45">
      <c r="A47" s="14"/>
      <c r="B47" s="14"/>
      <c r="C47" s="14"/>
      <c r="D47" s="14"/>
      <c r="E47" s="14"/>
      <c r="F47" s="14"/>
      <c r="G47" s="14"/>
      <c r="H47" s="14"/>
      <c r="I47" s="14"/>
      <c r="J47" s="14"/>
      <c r="K47" s="14"/>
      <c r="L47" s="14"/>
      <c r="M47" s="14"/>
      <c r="N47" s="14"/>
      <c r="O47" s="14"/>
    </row>
    <row r="48" spans="1:15" x14ac:dyDescent="0.45">
      <c r="A48" s="14"/>
      <c r="B48" s="14"/>
      <c r="C48" s="14"/>
      <c r="D48" s="14"/>
      <c r="E48" s="14"/>
      <c r="F48" s="14"/>
      <c r="G48" s="14"/>
      <c r="H48" s="14"/>
      <c r="I48" s="14"/>
      <c r="J48" s="14"/>
      <c r="K48" s="14"/>
      <c r="L48" s="14"/>
      <c r="M48" s="14"/>
      <c r="N48" s="14"/>
      <c r="O48" s="14"/>
    </row>
    <row r="49" spans="1:15" x14ac:dyDescent="0.45">
      <c r="A49" s="14"/>
      <c r="B49" s="14"/>
      <c r="C49" s="14"/>
      <c r="D49" s="14"/>
      <c r="E49" s="14"/>
      <c r="F49" s="14"/>
      <c r="G49" s="14"/>
      <c r="H49" s="14"/>
      <c r="I49" s="14"/>
      <c r="J49" s="14"/>
      <c r="K49" s="14"/>
      <c r="L49" s="14"/>
      <c r="M49" s="14"/>
      <c r="N49" s="14"/>
      <c r="O49" s="14"/>
    </row>
    <row r="50" spans="1:15" x14ac:dyDescent="0.45">
      <c r="A50" s="14"/>
      <c r="B50" s="14"/>
      <c r="C50" s="14"/>
      <c r="D50" s="14"/>
      <c r="E50" s="14"/>
      <c r="F50" s="14"/>
      <c r="G50" s="14"/>
      <c r="H50" s="14"/>
      <c r="I50" s="14"/>
      <c r="J50" s="14"/>
      <c r="K50" s="14"/>
      <c r="L50" s="14"/>
      <c r="M50" s="14"/>
      <c r="N50" s="14"/>
      <c r="O50" s="14"/>
    </row>
  </sheetData>
  <mergeCells count="148">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K29:L29"/>
    <mergeCell ref="M29:O29"/>
    <mergeCell ref="D30:F30"/>
    <mergeCell ref="H30:I30"/>
    <mergeCell ref="K30:L30"/>
    <mergeCell ref="M30:O30"/>
    <mergeCell ref="D27:F27"/>
    <mergeCell ref="H27:I27"/>
    <mergeCell ref="K27:L27"/>
    <mergeCell ref="M27:O27"/>
    <mergeCell ref="D28:F28"/>
    <mergeCell ref="H28:I28"/>
    <mergeCell ref="K28:L28"/>
    <mergeCell ref="M28:O28"/>
    <mergeCell ref="K13:L14"/>
    <mergeCell ref="D34:F34"/>
    <mergeCell ref="H34:I34"/>
    <mergeCell ref="K34:L34"/>
    <mergeCell ref="M34:O34"/>
    <mergeCell ref="D33:F33"/>
    <mergeCell ref="H33:I33"/>
    <mergeCell ref="K33:L33"/>
    <mergeCell ref="M33:O33"/>
    <mergeCell ref="D31:F31"/>
    <mergeCell ref="H31:I31"/>
    <mergeCell ref="K31:L31"/>
    <mergeCell ref="M31:O31"/>
    <mergeCell ref="D32:F32"/>
    <mergeCell ref="H32:I32"/>
    <mergeCell ref="K32:L32"/>
    <mergeCell ref="M32:O32"/>
    <mergeCell ref="D29:F29"/>
    <mergeCell ref="H29:I29"/>
    <mergeCell ref="D13:F14"/>
    <mergeCell ref="M13:O14"/>
    <mergeCell ref="A6:B10"/>
    <mergeCell ref="A36:O50"/>
    <mergeCell ref="A35:I35"/>
    <mergeCell ref="K35:L35"/>
    <mergeCell ref="M35:O35"/>
    <mergeCell ref="A11:A12"/>
    <mergeCell ref="A13:A30"/>
    <mergeCell ref="A31:A34"/>
    <mergeCell ref="B13:B14"/>
    <mergeCell ref="B15:B30"/>
    <mergeCell ref="B31:B33"/>
    <mergeCell ref="C13:C14"/>
    <mergeCell ref="C15:C18"/>
    <mergeCell ref="C19:C21"/>
    <mergeCell ref="C22:C25"/>
    <mergeCell ref="C26:C30"/>
    <mergeCell ref="C31:C33"/>
    <mergeCell ref="G13:G14"/>
    <mergeCell ref="J13:J14"/>
    <mergeCell ref="H13:I14"/>
  </mergeCells>
  <phoneticPr fontId="10" type="noConversion"/>
  <printOptions horizontalCentered="1"/>
  <pageMargins left="0.27559055118110198" right="0.118110236220472" top="0.27559055118110198" bottom="0.27559055118110198" header="0.15748031496063" footer="0.118110236220472"/>
  <pageSetup paperSize="9" scale="55" orientation="landscape" r:id="rId1"/>
  <rowBreaks count="1" manualBreakCount="1">
    <brk id="3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55450</cp:lastModifiedBy>
  <cp:lastPrinted>2023-04-12T09:55:00Z</cp:lastPrinted>
  <dcterms:created xsi:type="dcterms:W3CDTF">2015-06-05T18:19:00Z</dcterms:created>
  <dcterms:modified xsi:type="dcterms:W3CDTF">2023-05-18T15:10:01Z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9FDF3C85C64B4F2EA102B6D34D1894B4_13</vt:lpwstr>
  </property>
</Properties>
</file>