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8_{F92F7DA9-B8A5-4176-9478-62CAC0F0FD9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自评表!$A$1:$O$40</definedName>
  </definedNames>
  <calcPr calcId="191029"/>
</workbook>
</file>

<file path=xl/calcChain.xml><?xml version="1.0" encoding="utf-8"?>
<calcChain xmlns="http://schemas.openxmlformats.org/spreadsheetml/2006/main">
  <c r="G17" i="6" l="1"/>
  <c r="L7" i="6" l="1"/>
  <c r="N7" i="6" s="1"/>
</calcChain>
</file>

<file path=xl/sharedStrings.xml><?xml version="1.0" encoding="utf-8"?>
<sst xmlns="http://schemas.openxmlformats.org/spreadsheetml/2006/main" count="92" uniqueCount="77">
  <si>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</si>
  <si>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</si>
  <si>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</si>
  <si>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</si>
  <si>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</si>
  <si>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</si>
  <si>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</si>
  <si>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</si>
  <si>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</si>
  <si>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</si>
  <si>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</si>
  <si>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</si>
  <si>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</si>
  <si>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</si>
  <si>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</si>
  <si>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</si>
  <si>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</si>
  <si>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</si>
  <si>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</si>
  <si>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</si>
  <si>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</si>
  <si>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</si>
  <si>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</si>
  <si>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</si>
  <si>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</si>
  <si>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</si>
  <si>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</si>
  <si>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</si>
  <si>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</si>
  <si>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</si>
  <si>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</si>
  <si>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</si>
  <si>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</si>
  <si>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</si>
  <si>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</si>
  <si>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</si>
  <si>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</si>
  <si>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9" type="noConversion"/>
  </si>
  <si>
    <t>中央补助国家级代表性传承人记录工作</t>
    <phoneticPr fontId="9" type="noConversion"/>
  </si>
  <si>
    <t>北京市文化和旅游局</t>
    <phoneticPr fontId="9" type="noConversion"/>
  </si>
  <si>
    <t>北京文化艺术传承发展中心</t>
    <phoneticPr fontId="9" type="noConversion"/>
  </si>
  <si>
    <t>杨慧艳</t>
    <phoneticPr fontId="9" type="noConversion"/>
  </si>
  <si>
    <t>无</t>
    <phoneticPr fontId="9" type="noConversion"/>
  </si>
  <si>
    <t>196万元</t>
    <phoneticPr fontId="9" type="noConversion"/>
  </si>
  <si>
    <t>优</t>
    <phoneticPr fontId="9" type="noConversion"/>
  </si>
  <si>
    <t>优</t>
    <phoneticPr fontId="9" type="noConversion"/>
  </si>
  <si>
    <t>无</t>
    <phoneticPr fontId="9" type="noConversion"/>
  </si>
  <si>
    <t>8月</t>
    <phoneticPr fontId="9" type="noConversion"/>
  </si>
  <si>
    <t>实际完成情况</t>
    <phoneticPr fontId="9" type="noConversion"/>
  </si>
  <si>
    <t>按照文化和旅游部有关要求，组织开展10位国家级代表性传承人记录工作，将传承人对文化传统的深刻理解与自身掌握的精湛技艺进行记录，保留中华优秀传统文化基因，为后人传承、研究、宣传、利用非物质文化遗产留下宝贵资料。加强非物质文化遗产传承人保护，促进非物质文化遗产活态传承。</t>
    <phoneticPr fontId="9" type="noConversion"/>
  </si>
  <si>
    <t>根据文化和旅游部有关要求，按照《国家级非物质文化遗产代表性传承人抢救工作操作指南（试行本）》，组织开展10位国家级代表性传承人记录工作，将传承人对文化传统的深刻理解与自身掌握的精湛技艺进行记录，保留中华优秀传统文化基因，为后人传承、研究、宣传、利用非物质文化遗产留下宝贵资料。加强非物质文化遗产传承人保护，促进非物质文化遗产活态传承。</t>
    <phoneticPr fontId="9" type="noConversion"/>
  </si>
  <si>
    <t>≤400万元</t>
    <phoneticPr fontId="9" type="noConversion"/>
  </si>
  <si>
    <t>开展国家级代表性传承人记录工作人数</t>
    <phoneticPr fontId="9" type="noConversion"/>
  </si>
  <si>
    <t>拍摄制作影像数量</t>
    <phoneticPr fontId="9" type="noConversion"/>
  </si>
  <si>
    <t>记录成果自评估合格率</t>
    <phoneticPr fontId="9" type="noConversion"/>
  </si>
  <si>
    <t>本项目执行周期为2022年至2023年，按照合同约定，2023年8月31日前，团队提交记录成果。</t>
    <phoneticPr fontId="9" type="noConversion"/>
  </si>
  <si>
    <t>完成招投标</t>
    <phoneticPr fontId="9" type="noConversion"/>
  </si>
  <si>
    <t>6月</t>
    <phoneticPr fontId="9" type="noConversion"/>
  </si>
  <si>
    <t>具体实施</t>
    <phoneticPr fontId="9" type="noConversion"/>
  </si>
  <si>
    <t>≤7月</t>
    <phoneticPr fontId="9" type="noConversion"/>
  </si>
  <si>
    <t>≤12月</t>
    <phoneticPr fontId="9" type="noConversion"/>
  </si>
  <si>
    <t>完成记录工作</t>
    <phoneticPr fontId="9" type="noConversion"/>
  </si>
  <si>
    <t>无</t>
    <phoneticPr fontId="9" type="noConversion"/>
  </si>
  <si>
    <t>项目预算控制数</t>
    <phoneticPr fontId="9" type="noConversion"/>
  </si>
  <si>
    <t>2023年12月前</t>
    <phoneticPr fontId="9" type="noConversion"/>
  </si>
  <si>
    <t>本项目执行期为2022年至2023年，项目正在推进中</t>
    <phoneticPr fontId="9" type="noConversion"/>
  </si>
  <si>
    <t>可持续影响指标</t>
    <phoneticPr fontId="9" type="noConversion"/>
  </si>
  <si>
    <t>≥90%</t>
    <phoneticPr fontId="9" type="noConversion"/>
  </si>
  <si>
    <t>10人</t>
    <phoneticPr fontId="9" type="noConversion"/>
  </si>
  <si>
    <t>≥30个</t>
    <phoneticPr fontId="9" type="noConversion"/>
  </si>
  <si>
    <t>12个</t>
    <phoneticPr fontId="9" type="noConversion"/>
  </si>
  <si>
    <t>促进非物质文化遗产保护传承</t>
    <phoneticPr fontId="9" type="noConversion"/>
  </si>
  <si>
    <t>优良中低差</t>
    <phoneticPr fontId="9" type="noConversion"/>
  </si>
  <si>
    <t>参与国家级非遗代表性传承人记录工作对象</t>
    <phoneticPr fontId="9" type="noConversion"/>
  </si>
  <si>
    <t>满意度指标
（30分）</t>
    <phoneticPr fontId="9" type="noConversion"/>
  </si>
  <si>
    <t>联系电话</t>
    <phoneticPr fontId="9" type="noConversion"/>
  </si>
  <si>
    <t>得分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</si>
</sst>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2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2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57" fontId="10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57" fontId="10" fillId="0" borderId="4" xfId="0" applyNumberFormat="1" applyFont="1" applyBorder="1" applyAlignment="1">
      <alignment horizontal="center" vertical="center" wrapText="1"/>
    </xf>
    <xf numFmtId="57" fontId="10" fillId="0" borderId="6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topLeftCell="A22" zoomScale="55" zoomScaleNormal="55" zoomScaleSheetLayoutView="70" workbookViewId="0">
      <selection activeCell="C3" sqref="C3:O5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9.9140625" customWidth="1"/>
    <col min="11" max="11" width="32.5" customWidth="1"/>
    <col min="12" max="12" width="25.5" customWidth="1"/>
    <col min="13" max="13" width="12.08203125" customWidth="1"/>
    <col min="14" max="14" width="16.33203125" customWidth="1"/>
    <col min="15" max="15" width="8.5" customWidth="1"/>
  </cols>
  <sheetData>
    <row r="1" spans="1:15" x14ac:dyDescent="0.3">
      <c r="A1" s="5" t="s">
        <v>0</v>
      </c>
    </row>
    <row r="2" spans="1:15" ht="43.4" customHeight="1" x14ac:dyDescent="0.3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35.75" customHeight="1" x14ac:dyDescent="0.3">
      <c r="A3" s="18" t="s">
        <v>2</v>
      </c>
      <c r="B3" s="18"/>
      <c r="C3" s="18" t="s">
        <v>38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39.5" customHeight="1" x14ac:dyDescent="0.3">
      <c r="A4" s="18" t="s">
        <v>3</v>
      </c>
      <c r="B4" s="18"/>
      <c r="C4" s="18" t="s">
        <v>39</v>
      </c>
      <c r="D4" s="18"/>
      <c r="E4" s="18"/>
      <c r="F4" s="18"/>
      <c r="G4" s="18"/>
      <c r="H4" s="18" t="s">
        <v>4</v>
      </c>
      <c r="I4" s="18"/>
      <c r="J4" s="18" t="s">
        <v>40</v>
      </c>
      <c r="K4" s="18"/>
      <c r="L4" s="18"/>
      <c r="M4" s="18"/>
      <c r="N4" s="18"/>
      <c r="O4" s="18"/>
    </row>
    <row r="5" spans="1:15" ht="39.5" customHeight="1" x14ac:dyDescent="0.3">
      <c r="A5" s="18" t="s">
        <v>5</v>
      </c>
      <c r="B5" s="18"/>
      <c r="C5" s="18" t="s">
        <v>41</v>
      </c>
      <c r="D5" s="18"/>
      <c r="E5" s="18"/>
      <c r="F5" s="18"/>
      <c r="G5" s="18"/>
      <c r="H5" s="18" t="s">
        <v>75</v>
      </c>
      <c r="I5" s="18"/>
      <c r="J5" s="18">
        <v>85157043</v>
      </c>
      <c r="K5" s="18"/>
      <c r="L5" s="18"/>
      <c r="M5" s="18"/>
      <c r="N5" s="18"/>
      <c r="O5" s="18"/>
    </row>
    <row r="6" spans="1:15" ht="39.5" customHeight="1" x14ac:dyDescent="0.3">
      <c r="A6" s="18" t="s">
        <v>6</v>
      </c>
      <c r="B6" s="18"/>
      <c r="C6" s="18"/>
      <c r="D6" s="18"/>
      <c r="E6" s="1" t="s">
        <v>7</v>
      </c>
      <c r="F6" s="18" t="s">
        <v>8</v>
      </c>
      <c r="G6" s="18"/>
      <c r="H6" s="18" t="s">
        <v>9</v>
      </c>
      <c r="I6" s="18"/>
      <c r="J6" s="18" t="s">
        <v>10</v>
      </c>
      <c r="K6" s="18"/>
      <c r="L6" s="18" t="s">
        <v>11</v>
      </c>
      <c r="M6" s="18"/>
      <c r="N6" s="18" t="s">
        <v>12</v>
      </c>
      <c r="O6" s="18"/>
    </row>
    <row r="7" spans="1:15" ht="39.5" customHeight="1" x14ac:dyDescent="0.3">
      <c r="A7" s="18"/>
      <c r="B7" s="18"/>
      <c r="C7" s="57" t="s">
        <v>13</v>
      </c>
      <c r="D7" s="57"/>
      <c r="E7" s="64">
        <v>400</v>
      </c>
      <c r="F7" s="65">
        <v>400</v>
      </c>
      <c r="G7" s="65"/>
      <c r="H7" s="65">
        <v>196</v>
      </c>
      <c r="I7" s="65"/>
      <c r="J7" s="18">
        <v>10</v>
      </c>
      <c r="K7" s="18"/>
      <c r="L7" s="58">
        <f>H7/F7</f>
        <v>0.49</v>
      </c>
      <c r="M7" s="58"/>
      <c r="N7" s="63">
        <f>J7*L7</f>
        <v>4.9000000000000004</v>
      </c>
      <c r="O7" s="63"/>
    </row>
    <row r="8" spans="1:15" ht="39.5" customHeight="1" x14ac:dyDescent="0.3">
      <c r="A8" s="18"/>
      <c r="B8" s="18"/>
      <c r="C8" s="18" t="s">
        <v>14</v>
      </c>
      <c r="D8" s="18"/>
      <c r="E8" s="64">
        <v>400</v>
      </c>
      <c r="F8" s="65">
        <v>400</v>
      </c>
      <c r="G8" s="65"/>
      <c r="H8" s="65">
        <v>196</v>
      </c>
      <c r="I8" s="65"/>
      <c r="J8" s="18" t="s">
        <v>15</v>
      </c>
      <c r="K8" s="18"/>
      <c r="L8" s="58"/>
      <c r="M8" s="58"/>
      <c r="N8" s="18" t="s">
        <v>15</v>
      </c>
      <c r="O8" s="18"/>
    </row>
    <row r="9" spans="1:15" ht="39.5" customHeight="1" x14ac:dyDescent="0.3">
      <c r="A9" s="18"/>
      <c r="B9" s="18"/>
      <c r="C9" s="18" t="s">
        <v>16</v>
      </c>
      <c r="D9" s="18"/>
      <c r="E9" s="3"/>
      <c r="F9" s="56"/>
      <c r="G9" s="56"/>
      <c r="H9" s="56"/>
      <c r="I9" s="56"/>
      <c r="J9" s="18" t="s">
        <v>15</v>
      </c>
      <c r="K9" s="18"/>
      <c r="L9" s="18"/>
      <c r="M9" s="18"/>
      <c r="N9" s="18" t="s">
        <v>15</v>
      </c>
      <c r="O9" s="18"/>
    </row>
    <row r="10" spans="1:15" ht="39.5" customHeight="1" x14ac:dyDescent="0.3">
      <c r="A10" s="18"/>
      <c r="B10" s="18"/>
      <c r="C10" s="18" t="s">
        <v>17</v>
      </c>
      <c r="D10" s="18"/>
      <c r="E10" s="3"/>
      <c r="F10" s="56"/>
      <c r="G10" s="56"/>
      <c r="H10" s="56"/>
      <c r="I10" s="56"/>
      <c r="J10" s="18" t="s">
        <v>15</v>
      </c>
      <c r="K10" s="18"/>
      <c r="L10" s="18"/>
      <c r="M10" s="18"/>
      <c r="N10" s="18" t="s">
        <v>15</v>
      </c>
      <c r="O10" s="18"/>
    </row>
    <row r="11" spans="1:15" ht="27" customHeight="1" x14ac:dyDescent="0.3">
      <c r="A11" s="18" t="s">
        <v>18</v>
      </c>
      <c r="B11" s="18" t="s">
        <v>19</v>
      </c>
      <c r="C11" s="18"/>
      <c r="D11" s="18"/>
      <c r="E11" s="18"/>
      <c r="F11" s="18"/>
      <c r="G11" s="18"/>
      <c r="H11" s="18" t="s">
        <v>48</v>
      </c>
      <c r="I11" s="18"/>
      <c r="J11" s="18"/>
      <c r="K11" s="18"/>
      <c r="L11" s="18"/>
      <c r="M11" s="18"/>
      <c r="N11" s="18"/>
      <c r="O11" s="18"/>
    </row>
    <row r="12" spans="1:15" ht="95" customHeight="1" x14ac:dyDescent="0.3">
      <c r="A12" s="18"/>
      <c r="B12" s="36" t="s">
        <v>49</v>
      </c>
      <c r="C12" s="36"/>
      <c r="D12" s="36"/>
      <c r="E12" s="36"/>
      <c r="F12" s="36"/>
      <c r="G12" s="36"/>
      <c r="H12" s="36" t="s">
        <v>50</v>
      </c>
      <c r="I12" s="36"/>
      <c r="J12" s="36"/>
      <c r="K12" s="36"/>
      <c r="L12" s="36"/>
      <c r="M12" s="36"/>
      <c r="N12" s="36"/>
      <c r="O12" s="36"/>
    </row>
    <row r="13" spans="1:15" ht="38.5" customHeight="1" x14ac:dyDescent="0.3">
      <c r="A13" s="18" t="s">
        <v>20</v>
      </c>
      <c r="B13" s="18" t="s">
        <v>21</v>
      </c>
      <c r="C13" s="18" t="s">
        <v>22</v>
      </c>
      <c r="D13" s="18" t="s">
        <v>23</v>
      </c>
      <c r="E13" s="18"/>
      <c r="F13" s="18"/>
      <c r="G13" s="18" t="s">
        <v>24</v>
      </c>
      <c r="H13" s="18" t="s">
        <v>25</v>
      </c>
      <c r="I13" s="18"/>
      <c r="J13" s="18" t="s">
        <v>10</v>
      </c>
      <c r="K13" s="37" t="s">
        <v>76</v>
      </c>
      <c r="L13" s="18"/>
      <c r="M13" s="18" t="s">
        <v>37</v>
      </c>
      <c r="N13" s="18"/>
      <c r="O13" s="18"/>
    </row>
    <row r="14" spans="1:15" ht="38.5" customHeight="1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5" ht="60.5" customHeight="1" x14ac:dyDescent="0.3">
      <c r="A15" s="18"/>
      <c r="B15" s="18" t="s">
        <v>26</v>
      </c>
      <c r="C15" s="38" t="s">
        <v>27</v>
      </c>
      <c r="D15" s="20" t="s">
        <v>52</v>
      </c>
      <c r="E15" s="20"/>
      <c r="F15" s="20"/>
      <c r="G15" s="12" t="s">
        <v>68</v>
      </c>
      <c r="H15" s="37" t="s">
        <v>68</v>
      </c>
      <c r="I15" s="37"/>
      <c r="J15" s="7">
        <v>3.5</v>
      </c>
      <c r="K15" s="19">
        <v>3.5</v>
      </c>
      <c r="L15" s="19"/>
      <c r="M15" s="18" t="s">
        <v>42</v>
      </c>
      <c r="N15" s="18"/>
      <c r="O15" s="18"/>
    </row>
    <row r="16" spans="1:15" ht="60.5" customHeight="1" x14ac:dyDescent="0.3">
      <c r="A16" s="18"/>
      <c r="B16" s="18"/>
      <c r="C16" s="39"/>
      <c r="D16" s="40" t="s">
        <v>53</v>
      </c>
      <c r="E16" s="41"/>
      <c r="F16" s="42"/>
      <c r="G16" s="12" t="s">
        <v>69</v>
      </c>
      <c r="H16" s="43" t="s">
        <v>70</v>
      </c>
      <c r="I16" s="44"/>
      <c r="J16" s="7">
        <v>4</v>
      </c>
      <c r="K16" s="45">
        <v>1.6</v>
      </c>
      <c r="L16" s="46"/>
      <c r="M16" s="47" t="s">
        <v>65</v>
      </c>
      <c r="N16" s="48"/>
      <c r="O16" s="49"/>
    </row>
    <row r="17" spans="1:15" ht="77.5" customHeight="1" x14ac:dyDescent="0.3">
      <c r="A17" s="18"/>
      <c r="B17" s="18"/>
      <c r="C17" s="1" t="s">
        <v>28</v>
      </c>
      <c r="D17" s="20" t="s">
        <v>54</v>
      </c>
      <c r="E17" s="20"/>
      <c r="F17" s="20"/>
      <c r="G17" s="9">
        <f>100%</f>
        <v>1</v>
      </c>
      <c r="H17" s="21">
        <v>0</v>
      </c>
      <c r="I17" s="19"/>
      <c r="J17" s="7">
        <v>7.5</v>
      </c>
      <c r="K17" s="19">
        <v>0</v>
      </c>
      <c r="L17" s="19"/>
      <c r="M17" s="22" t="s">
        <v>55</v>
      </c>
      <c r="N17" s="22"/>
      <c r="O17" s="22"/>
    </row>
    <row r="18" spans="1:15" ht="47.5" customHeight="1" x14ac:dyDescent="0.3">
      <c r="A18" s="18"/>
      <c r="B18" s="18"/>
      <c r="C18" s="38" t="s">
        <v>29</v>
      </c>
      <c r="D18" s="23" t="s">
        <v>56</v>
      </c>
      <c r="E18" s="23"/>
      <c r="F18" s="23"/>
      <c r="G18" s="8" t="s">
        <v>59</v>
      </c>
      <c r="H18" s="24" t="s">
        <v>57</v>
      </c>
      <c r="I18" s="24"/>
      <c r="J18" s="7">
        <v>2.5</v>
      </c>
      <c r="K18" s="19">
        <v>2.5</v>
      </c>
      <c r="L18" s="19"/>
      <c r="M18" s="18" t="s">
        <v>42</v>
      </c>
      <c r="N18" s="18"/>
      <c r="O18" s="18"/>
    </row>
    <row r="19" spans="1:15" ht="71.5" customHeight="1" x14ac:dyDescent="0.3">
      <c r="A19" s="18"/>
      <c r="B19" s="18"/>
      <c r="C19" s="50"/>
      <c r="D19" s="23" t="s">
        <v>58</v>
      </c>
      <c r="E19" s="23"/>
      <c r="F19" s="23"/>
      <c r="G19" s="10" t="s">
        <v>60</v>
      </c>
      <c r="H19" s="24" t="s">
        <v>47</v>
      </c>
      <c r="I19" s="24"/>
      <c r="J19" s="7">
        <v>2.5</v>
      </c>
      <c r="K19" s="32">
        <v>2.5</v>
      </c>
      <c r="L19" s="32"/>
      <c r="M19" s="18" t="s">
        <v>42</v>
      </c>
      <c r="N19" s="18"/>
      <c r="O19" s="18"/>
    </row>
    <row r="20" spans="1:15" ht="71.5" customHeight="1" x14ac:dyDescent="0.3">
      <c r="A20" s="18"/>
      <c r="B20" s="18"/>
      <c r="C20" s="39"/>
      <c r="D20" s="51" t="s">
        <v>61</v>
      </c>
      <c r="E20" s="52"/>
      <c r="F20" s="53"/>
      <c r="G20" s="10" t="s">
        <v>60</v>
      </c>
      <c r="H20" s="54" t="s">
        <v>64</v>
      </c>
      <c r="I20" s="55"/>
      <c r="J20" s="7">
        <v>2.5</v>
      </c>
      <c r="K20" s="13">
        <v>2.5</v>
      </c>
      <c r="L20" s="14"/>
      <c r="M20" s="15" t="s">
        <v>62</v>
      </c>
      <c r="N20" s="16"/>
      <c r="O20" s="17"/>
    </row>
    <row r="21" spans="1:15" ht="47.5" customHeight="1" x14ac:dyDescent="0.3">
      <c r="A21" s="18"/>
      <c r="B21" s="18"/>
      <c r="C21" s="1" t="s">
        <v>30</v>
      </c>
      <c r="D21" s="23" t="s">
        <v>63</v>
      </c>
      <c r="E21" s="23"/>
      <c r="F21" s="23"/>
      <c r="G21" s="8" t="s">
        <v>51</v>
      </c>
      <c r="H21" s="19" t="s">
        <v>43</v>
      </c>
      <c r="I21" s="19"/>
      <c r="J21" s="7">
        <v>7.5</v>
      </c>
      <c r="K21" s="32">
        <v>7.5</v>
      </c>
      <c r="L21" s="32"/>
      <c r="M21" s="18" t="s">
        <v>42</v>
      </c>
      <c r="N21" s="18"/>
      <c r="O21" s="18"/>
    </row>
    <row r="22" spans="1:15" ht="47.5" customHeight="1" x14ac:dyDescent="0.3">
      <c r="A22" s="18"/>
      <c r="B22" s="38" t="s">
        <v>31</v>
      </c>
      <c r="C22" s="1" t="s">
        <v>32</v>
      </c>
      <c r="D22" s="33" t="s">
        <v>71</v>
      </c>
      <c r="E22" s="33"/>
      <c r="F22" s="33"/>
      <c r="G22" s="8" t="s">
        <v>72</v>
      </c>
      <c r="H22" s="19" t="s">
        <v>45</v>
      </c>
      <c r="I22" s="19"/>
      <c r="J22" s="7">
        <v>15</v>
      </c>
      <c r="K22" s="34">
        <v>14</v>
      </c>
      <c r="L22" s="34"/>
      <c r="M22" s="18" t="s">
        <v>46</v>
      </c>
      <c r="N22" s="18"/>
      <c r="O22" s="18"/>
    </row>
    <row r="23" spans="1:15" ht="84" customHeight="1" x14ac:dyDescent="0.3">
      <c r="A23" s="18"/>
      <c r="B23" s="39"/>
      <c r="C23" s="11" t="s">
        <v>66</v>
      </c>
      <c r="D23" s="59" t="s">
        <v>66</v>
      </c>
      <c r="E23" s="60"/>
      <c r="F23" s="61"/>
      <c r="G23" s="8" t="s">
        <v>72</v>
      </c>
      <c r="H23" s="45" t="s">
        <v>44</v>
      </c>
      <c r="I23" s="46"/>
      <c r="J23" s="7">
        <v>15</v>
      </c>
      <c r="K23" s="45">
        <v>15</v>
      </c>
      <c r="L23" s="46"/>
      <c r="M23" s="15" t="s">
        <v>42</v>
      </c>
      <c r="N23" s="16"/>
      <c r="O23" s="17"/>
    </row>
    <row r="24" spans="1:15" ht="57" customHeight="1" x14ac:dyDescent="0.3">
      <c r="A24" s="18"/>
      <c r="B24" s="6" t="s">
        <v>74</v>
      </c>
      <c r="C24" s="6" t="s">
        <v>33</v>
      </c>
      <c r="D24" s="20" t="s">
        <v>73</v>
      </c>
      <c r="E24" s="20"/>
      <c r="F24" s="20"/>
      <c r="G24" s="9" t="s">
        <v>67</v>
      </c>
      <c r="H24" s="35">
        <v>0.9</v>
      </c>
      <c r="I24" s="35"/>
      <c r="J24" s="7">
        <v>30</v>
      </c>
      <c r="K24" s="19">
        <v>30</v>
      </c>
      <c r="L24" s="19"/>
      <c r="M24" s="18" t="s">
        <v>42</v>
      </c>
      <c r="N24" s="18"/>
      <c r="O24" s="18"/>
    </row>
    <row r="25" spans="1:15" s="2" customFormat="1" ht="35.5" customHeight="1" x14ac:dyDescent="0.3">
      <c r="A25" s="28" t="s">
        <v>34</v>
      </c>
      <c r="B25" s="28"/>
      <c r="C25" s="28"/>
      <c r="D25" s="28"/>
      <c r="E25" s="28"/>
      <c r="F25" s="28"/>
      <c r="G25" s="28"/>
      <c r="H25" s="28"/>
      <c r="I25" s="28"/>
      <c r="J25" s="4">
        <v>100</v>
      </c>
      <c r="K25" s="29">
        <v>84</v>
      </c>
      <c r="L25" s="30"/>
      <c r="M25" s="31" t="s">
        <v>35</v>
      </c>
      <c r="N25" s="31"/>
      <c r="O25" s="31"/>
    </row>
    <row r="26" spans="1:15" ht="39.5" customHeight="1" x14ac:dyDescent="0.3">
      <c r="A26" s="25" t="s">
        <v>36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spans="1:15" ht="39.5" customHeight="1" x14ac:dyDescent="0.3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ht="39.5" customHeight="1" x14ac:dyDescent="0.3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ht="39.5" customHeight="1" x14ac:dyDescent="0.3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ht="39.5" customHeight="1" x14ac:dyDescent="0.3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ht="39.5" customHeight="1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ht="39.5" customHeight="1" x14ac:dyDescent="0.3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</sheetData>
  <mergeCells count="105">
    <mergeCell ref="B22:B23"/>
    <mergeCell ref="D23:F23"/>
    <mergeCell ref="H23:I23"/>
    <mergeCell ref="K23:L23"/>
    <mergeCell ref="M23:O23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M19:O19"/>
    <mergeCell ref="B11:G11"/>
    <mergeCell ref="B12:G12"/>
    <mergeCell ref="H12:O12"/>
    <mergeCell ref="H11:O11"/>
    <mergeCell ref="D15:F15"/>
    <mergeCell ref="H15:I15"/>
    <mergeCell ref="K15:L15"/>
    <mergeCell ref="M15:O15"/>
    <mergeCell ref="G13:G14"/>
    <mergeCell ref="J13:J14"/>
    <mergeCell ref="H13:I14"/>
    <mergeCell ref="C15:C16"/>
    <mergeCell ref="D16:F16"/>
    <mergeCell ref="H16:I16"/>
    <mergeCell ref="K16:L16"/>
    <mergeCell ref="M16:O16"/>
    <mergeCell ref="C18:C20"/>
    <mergeCell ref="D20:F20"/>
    <mergeCell ref="H20:I20"/>
    <mergeCell ref="A26:O40"/>
    <mergeCell ref="A6:B10"/>
    <mergeCell ref="A25:I25"/>
    <mergeCell ref="K25:L25"/>
    <mergeCell ref="M25:O25"/>
    <mergeCell ref="A11:A12"/>
    <mergeCell ref="B13:B14"/>
    <mergeCell ref="B15:B21"/>
    <mergeCell ref="C13:C14"/>
    <mergeCell ref="D21:F21"/>
    <mergeCell ref="H21:I21"/>
    <mergeCell ref="K21:L21"/>
    <mergeCell ref="M21:O21"/>
    <mergeCell ref="D22:F22"/>
    <mergeCell ref="H22:I22"/>
    <mergeCell ref="K22:L22"/>
    <mergeCell ref="M22:O22"/>
    <mergeCell ref="D24:F24"/>
    <mergeCell ref="H24:I24"/>
    <mergeCell ref="K20:L20"/>
    <mergeCell ref="M20:O20"/>
    <mergeCell ref="A13:A21"/>
    <mergeCell ref="A22:A24"/>
    <mergeCell ref="K13:L14"/>
    <mergeCell ref="D13:F14"/>
    <mergeCell ref="M13:O14"/>
    <mergeCell ref="K24:L24"/>
    <mergeCell ref="M24:O24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2023-05-09T07:41:09Z</cp:lastPrinted>
  <dcterms:created xsi:type="dcterms:W3CDTF">2015-06-05T18:19:00Z</dcterms:created>
  <dcterms:modified xsi:type="dcterms:W3CDTF">2023-05-18T13:54:12Z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