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0CA2AF7C-7A3E-4FAE-A869-C6A79070D8D3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自评表!$A$1:$O$49</definedName>
  </definedNames>
  <calcPr calcId="191029"/>
</workbook>
</file>

<file path=xl/calcChain.xml><?xml version="1.0" encoding="utf-8"?>
<calcChain xmlns="http://schemas.openxmlformats.org/spreadsheetml/2006/main">
  <c r="L7" i="6" l="1"/>
  <c r="J45" i="6"/>
  <c r="N7" i="6"/>
  <c r="K45" i="6" s="1"/>
</calcChain>
</file>

<file path=xl/sharedStrings.xml><?xml version="1.0" encoding="utf-8"?>
<sst xmlns="http://schemas.openxmlformats.org/spreadsheetml/2006/main" count="128" uniqueCount="93">
  <si>
    <t>附件1：</t>
  </si>
  <si>
    <r>
      <rPr>
        <b/>
        <sz val="10"/>
        <rFont val="等线"/>
        <family val="3"/>
        <charset val="134"/>
        <scheme val="minor"/>
      </rPr>
      <t xml:space="preserve">北京市文旅局项目绩效自评表
</t>
    </r>
    <r>
      <rPr>
        <sz val="10"/>
        <rFont val="等线"/>
        <family val="3"/>
        <charset val="134"/>
        <scheme val="minor"/>
      </rPr>
      <t>（2022年度）</t>
    </r>
  </si>
  <si>
    <t>项目名称</t>
  </si>
  <si>
    <t>就业创业工作推广</t>
  </si>
  <si>
    <t>主管部门</t>
  </si>
  <si>
    <t>039-北京市文化和旅游局</t>
  </si>
  <si>
    <t>实施单位</t>
  </si>
  <si>
    <t>北京戏曲艺术职业学院</t>
  </si>
  <si>
    <t>项目负责人</t>
  </si>
  <si>
    <t>向芳</t>
  </si>
  <si>
    <t>010-67579006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</si>
  <si>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</si>
  <si>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</si>
  <si>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</si>
  <si>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</si>
  <si>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</si>
  <si>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</si>
  <si>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</si>
  <si>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</si>
  <si>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</si>
  <si>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</si>
  <si>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</si>
  <si>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</si>
  <si>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</si>
  <si>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</si>
  <si>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</si>
  <si>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《关于深化高等学校创新创业教育改革的实施意见》国办发[2015]36号和《关于发展众创空间推进大众创新创业的指导意见》国办发〔2015〕9号文件要求，并为配合学院特色高水平职业院校建设，扎实做好学院就业创业工作，解决同学们在职业生涯规划、就业、创业过程中遇到的问题，招生就业办公室在2022年将重点加强课程建设，将课程、活动、创业大赛与资助相结合，指导学生参加各类校级、市级和国家级创业大赛以期获得更多的成绩，同时提升教师指导能力和学生创新创业水平。
1、通过举办新生生涯训练营，帮助学生发展自己的人生，让每一位新生充分了解自己，正确认识自我，正确面对成绩和挫折，充分挖掘自己的学习潜能，让具有不同性格特质的学生学会正确规划自己的未来，学会更好地学习与生活；
2、通过举办创业成长营（原创业训练营），让同学们客观认识自身创业时的优势和劣势，明确自己是否适合创业、了解全球经济发展趋势，学习掌握创业活动本质特征、激发创新创业意识、大幅度提升个人职场竞争力，同时为创业大赛做好项目储备工作；
3、通过举办校级创业大赛和创业大赛一对一辅导，提升参赛团队创赛备赛能力，系统提升创业知识技能，帮助同学们顺利应对校级创业大赛；
4、市级、国家级创业大赛和创业大赛一对一辅导，通过结构化的模式，帮助学生体系化学习创新创业知识体系，从赛势解读、用户、精益创业、商业模式、计划书写作、路演答辩等模块进行科学化打磨，升级学生项目，更好的应对市级、国家级创业大赛；拟参加的创业大赛包括《北京地区高校大学生优秀创业团队评选》、《中国“互联网+”大学生创新创业大赛》、《中国创翼创业创新大赛》、《挑战杯》等
5、通过举办学生创业项目资助，鼓励创业学生积极参与创新创业，提高创新创业能力，更好的讲创业项目落地执行，同时鼓励为我校获得优秀成绩的创业团队，为后续比赛做好项目储备。</t>
  </si>
  <si>
    <t>依据《关于深化高等学校创新创业教育改革的实施意见》国办发[2015]36号和《关于发展众创空间推进大众创新创业的指导意见》国办发〔2015〕9号文件要求，并为配合学院特色高水平职业院校建设，扎实做好学院就业创业工作，解决同学们在职业生涯规划、就业、创业过程中遇到的问题，招生就业办公室在2022年将重点加强课程建设，将课程、活动、创业大赛与资助相结合，指导学生参加各类校级、市级和国家级创业大赛以期获得更多的成绩，同时提升教师指导能力和学生创新创业水平。
1、通过举办1期新生生涯训练营，帮助学生发展自己的人生，让每一位新生充分了解自己，正确认识自我，正确面对成绩和挫折，充分挖掘自己的学习潜能，让具有不同性格特质的学生学会正确规划自己的未来，学会更好地学习与生活；
2、通过举办1期创业成长营（原创业训练营），让同学们客观认识自身创业时的优势和劣势，明确自己是否适合创业、了解全球经济发展趋势，学习掌握创业活动本质特征、激发创新创业意识、大幅度提升个人职场竞争力，同时为创业大赛做好项目储备工作；
3、通过举办校级创业大赛和创业大赛一对一辅导，提升参赛团队创赛备赛能力，系统提升创业知识技能，帮助同学们顺利应对校级创业大赛；
4、市级、国家级创业大赛和创业大赛一对一辅导，通过结构化的模式，帮助学生体系化学习创新创业知识体系，从赛势解读、用户、精益创业、商业模式、计划书写作、路演答辩等模块进行科学化打磨，升级学生项目，更好的应对市级、国家级创业大赛；拟参加的创业大赛包括《北京地区高校大学生优秀创业团队评选》、《中国“互联网+”大学生创新创业大赛》、《中国创翼创业创新大赛》、《挑战杯》等
5、通过举办学生创业项目资助，鼓励创业学生积极参与创新创业，提高创新创业能力，更好的讲创业项目落地执行，同时鼓励为我校获得优秀成绩的创业团队，为后续比赛做好项目储备。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</si>
  <si>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</si>
  <si>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</si>
  <si>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</si>
  <si>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</si>
  <si>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</si>
  <si>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</si>
  <si>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</si>
  <si>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</si>
  <si>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</si>
  <si>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生涯训练营</t>
  </si>
  <si>
    <t>1期</t>
  </si>
  <si>
    <t>创业成长营（原创业训练营）</t>
  </si>
  <si>
    <t>学生创业项目资助团队</t>
  </si>
  <si>
    <t>5支</t>
  </si>
  <si>
    <t>6支</t>
  </si>
  <si>
    <t>市级、国家级创业大赛和创业大赛一对一辅导</t>
  </si>
  <si>
    <t>3支</t>
  </si>
  <si>
    <t>校级创业大赛和创业大赛一对一辅导</t>
  </si>
  <si>
    <t>3-6支</t>
  </si>
  <si>
    <t>质量指标</t>
  </si>
  <si>
    <t>生涯训练营通过率</t>
  </si>
  <si>
    <t>创业成长营（原创业训练营）学生项目产出率</t>
  </si>
  <si>
    <t>校级创业大赛和创业大赛一对一辅导成效</t>
  </si>
  <si>
    <t>市级、国家级创业大赛和创业大赛一对一辅导成效</t>
  </si>
  <si>
    <t>学生创业项目资助覆盖率</t>
  </si>
  <si>
    <t>时效指标</t>
  </si>
  <si>
    <t>学生创业项目资助</t>
  </si>
  <si>
    <t>12月</t>
  </si>
  <si>
    <t>7月</t>
  </si>
  <si>
    <t>6月</t>
  </si>
  <si>
    <t>9月</t>
  </si>
  <si>
    <t>成本指标</t>
  </si>
  <si>
    <t>4.5万元</t>
  </si>
  <si>
    <t>4.75万元</t>
  </si>
  <si>
    <t>3万元</t>
  </si>
  <si>
    <t>2.98万元</t>
  </si>
  <si>
    <t>7万元</t>
  </si>
  <si>
    <t>6.91万元</t>
  </si>
  <si>
    <t>5万元</t>
  </si>
  <si>
    <t>4.9万元</t>
  </si>
  <si>
    <t>11万元</t>
  </si>
  <si>
    <t>10.85万元</t>
  </si>
  <si>
    <t>续上页</t>
  </si>
  <si>
    <t>效益指标
（30分）</t>
  </si>
  <si>
    <t>社会效益指标</t>
  </si>
  <si>
    <t>校级创业大赛和创业大赛一对一辅导，切实提高学生创业团队的参赛能力，为参加市级和国家级创业大赛做准备</t>
  </si>
  <si>
    <t>优良中差低</t>
  </si>
  <si>
    <t>优</t>
  </si>
  <si>
    <t>创业成长营（原创业训练营）引导大学生形成正确的创业观念，有效地推动学校大学生就业创业工作的顺利开展</t>
  </si>
  <si>
    <t>生涯训练营提升综合素质和就业能力，引导大学生形成正确的就业观念</t>
  </si>
  <si>
    <t>学生创业项目资助激励在校学生积极投身创业实践，不断提高创新创业能力</t>
  </si>
  <si>
    <t>市级、国家级创业大赛和创业大赛一对一辅导提升学生创新创业能力</t>
  </si>
  <si>
    <t>满意度指标
（10分）</t>
  </si>
  <si>
    <t>服务对象满意度指标</t>
  </si>
  <si>
    <t>校级创业大赛和创业大赛一对一辅导-校赛团队满意度</t>
  </si>
  <si>
    <t>市级、国家级创业大赛和创业大赛一对一辅导-市赛晋级团队满意度</t>
  </si>
  <si>
    <t>学生创业项目资助-资助项目团队满意度</t>
  </si>
  <si>
    <t>生涯训练营-大一新生满意度</t>
  </si>
  <si>
    <t>创业成长营（原创业训练营）-营员学生满意度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</si>
  <si>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</si>
  <si>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</si>
  <si>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</si>
  <si>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</si>
  <si>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联系电话</t>
    <phoneticPr fontId="6" type="noConversion"/>
  </si>
  <si>
    <t>偏离原因：因本年度学生创业项目较往年多参加了一项市级创业大赛（挑战杯），并在大赛中获奖（金奖和银奖各一项），因此按学生获奖情况给予了相应资助。
改进措施：以后年度将根据历史业绩水平合理测算预算。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</si>
</sst>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7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tabSelected="1" zoomScale="55" zoomScaleNormal="55" zoomScaleSheetLayoutView="70" workbookViewId="0">
      <selection activeCell="S30" sqref="S30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32.585937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6.17578125" customWidth="1"/>
    <col min="11" max="11" width="18.76171875" customWidth="1"/>
    <col min="12" max="12" width="7.703125" customWidth="1"/>
    <col min="13" max="13" width="12" customWidth="1"/>
    <col min="14" max="14" width="16.3515625" customWidth="1"/>
    <col min="15" max="15" width="8.46875" customWidth="1"/>
  </cols>
  <sheetData>
    <row r="1" spans="1:16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43.35" customHeight="1" x14ac:dyDescent="0.4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3"/>
    </row>
    <row r="3" spans="1:16" ht="35.700000000000003" customHeight="1" x14ac:dyDescent="0.45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3"/>
    </row>
    <row r="4" spans="1:16" ht="39.6" customHeight="1" x14ac:dyDescent="0.45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  <c r="P4" s="3"/>
    </row>
    <row r="5" spans="1:16" ht="39.6" customHeight="1" x14ac:dyDescent="0.45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91</v>
      </c>
      <c r="I5" s="13"/>
      <c r="J5" s="13" t="s">
        <v>10</v>
      </c>
      <c r="K5" s="13"/>
      <c r="L5" s="13"/>
      <c r="M5" s="13"/>
      <c r="N5" s="13"/>
      <c r="O5" s="13"/>
      <c r="P5" s="3"/>
    </row>
    <row r="6" spans="1:16" ht="39.6" customHeight="1" x14ac:dyDescent="0.45">
      <c r="A6" s="13" t="s">
        <v>11</v>
      </c>
      <c r="B6" s="13"/>
      <c r="C6" s="13"/>
      <c r="D6" s="13"/>
      <c r="E6" s="4" t="s">
        <v>12</v>
      </c>
      <c r="F6" s="13" t="s">
        <v>13</v>
      </c>
      <c r="G6" s="13"/>
      <c r="H6" s="13" t="s">
        <v>14</v>
      </c>
      <c r="I6" s="13"/>
      <c r="J6" s="13" t="s">
        <v>15</v>
      </c>
      <c r="K6" s="13"/>
      <c r="L6" s="13" t="s">
        <v>16</v>
      </c>
      <c r="M6" s="13"/>
      <c r="N6" s="13" t="s">
        <v>17</v>
      </c>
      <c r="O6" s="13"/>
      <c r="P6" s="3"/>
    </row>
    <row r="7" spans="1:16" ht="39.6" customHeight="1" x14ac:dyDescent="0.45">
      <c r="A7" s="13"/>
      <c r="B7" s="13"/>
      <c r="C7" s="22" t="s">
        <v>18</v>
      </c>
      <c r="D7" s="22"/>
      <c r="E7" s="5">
        <v>30.5</v>
      </c>
      <c r="F7" s="25">
        <v>30.5</v>
      </c>
      <c r="G7" s="25"/>
      <c r="H7" s="25">
        <v>30.39</v>
      </c>
      <c r="I7" s="25"/>
      <c r="J7" s="13">
        <v>10</v>
      </c>
      <c r="K7" s="13"/>
      <c r="L7" s="20">
        <f>H7/F7</f>
        <v>0.99639344262295082</v>
      </c>
      <c r="M7" s="20"/>
      <c r="N7" s="24">
        <f>L7*J7</f>
        <v>9.9639344262295086</v>
      </c>
      <c r="O7" s="24"/>
      <c r="P7" s="3"/>
    </row>
    <row r="8" spans="1:16" ht="39.6" customHeight="1" x14ac:dyDescent="0.45">
      <c r="A8" s="13"/>
      <c r="B8" s="13"/>
      <c r="C8" s="13" t="s">
        <v>19</v>
      </c>
      <c r="D8" s="13"/>
      <c r="E8" s="5">
        <v>30.5</v>
      </c>
      <c r="F8" s="25">
        <v>30.5</v>
      </c>
      <c r="G8" s="25"/>
      <c r="H8" s="25">
        <v>30.39</v>
      </c>
      <c r="I8" s="25"/>
      <c r="J8" s="13" t="s">
        <v>20</v>
      </c>
      <c r="K8" s="13"/>
      <c r="L8" s="20"/>
      <c r="M8" s="20"/>
      <c r="N8" s="13" t="s">
        <v>20</v>
      </c>
      <c r="O8" s="13"/>
      <c r="P8" s="3"/>
    </row>
    <row r="9" spans="1:16" ht="39.6" customHeight="1" x14ac:dyDescent="0.45">
      <c r="A9" s="13"/>
      <c r="B9" s="13"/>
      <c r="C9" s="13" t="s">
        <v>21</v>
      </c>
      <c r="D9" s="13"/>
      <c r="E9" s="6"/>
      <c r="F9" s="24"/>
      <c r="G9" s="24"/>
      <c r="H9" s="24"/>
      <c r="I9" s="24"/>
      <c r="J9" s="13" t="s">
        <v>20</v>
      </c>
      <c r="K9" s="13"/>
      <c r="L9" s="13"/>
      <c r="M9" s="13"/>
      <c r="N9" s="13" t="s">
        <v>20</v>
      </c>
      <c r="O9" s="13"/>
      <c r="P9" s="3"/>
    </row>
    <row r="10" spans="1:16" ht="39.6" customHeight="1" x14ac:dyDescent="0.45">
      <c r="A10" s="13"/>
      <c r="B10" s="13"/>
      <c r="C10" s="13" t="s">
        <v>22</v>
      </c>
      <c r="D10" s="13"/>
      <c r="E10" s="6"/>
      <c r="F10" s="24"/>
      <c r="G10" s="24"/>
      <c r="H10" s="24"/>
      <c r="I10" s="24"/>
      <c r="J10" s="13" t="s">
        <v>20</v>
      </c>
      <c r="K10" s="13"/>
      <c r="L10" s="13"/>
      <c r="M10" s="13"/>
      <c r="N10" s="13" t="s">
        <v>20</v>
      </c>
      <c r="O10" s="13"/>
      <c r="P10" s="3"/>
    </row>
    <row r="11" spans="1:16" ht="27" customHeight="1" x14ac:dyDescent="0.45">
      <c r="A11" s="13" t="s">
        <v>23</v>
      </c>
      <c r="B11" s="13" t="s">
        <v>24</v>
      </c>
      <c r="C11" s="13"/>
      <c r="D11" s="13"/>
      <c r="E11" s="13"/>
      <c r="F11" s="13"/>
      <c r="G11" s="13"/>
      <c r="H11" s="13" t="s">
        <v>25</v>
      </c>
      <c r="I11" s="13"/>
      <c r="J11" s="13"/>
      <c r="K11" s="13"/>
      <c r="L11" s="13"/>
      <c r="M11" s="13"/>
      <c r="N11" s="13"/>
      <c r="O11" s="13"/>
      <c r="P11" s="3"/>
    </row>
    <row r="12" spans="1:16" ht="336" customHeight="1" x14ac:dyDescent="0.45">
      <c r="A12" s="13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  <c r="O12" s="19"/>
      <c r="P12" s="3"/>
    </row>
    <row r="13" spans="1:16" ht="24" customHeight="1" x14ac:dyDescent="0.45">
      <c r="A13" s="13" t="s">
        <v>28</v>
      </c>
      <c r="B13" s="13" t="s">
        <v>29</v>
      </c>
      <c r="C13" s="13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/>
      <c r="J13" s="13" t="s">
        <v>15</v>
      </c>
      <c r="K13" s="13" t="s">
        <v>17</v>
      </c>
      <c r="L13" s="13"/>
      <c r="M13" s="13" t="s">
        <v>34</v>
      </c>
      <c r="N13" s="13"/>
      <c r="O13" s="13"/>
      <c r="P13" s="3"/>
    </row>
    <row r="14" spans="1:16" ht="24" customHeight="1" x14ac:dyDescent="0.4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3"/>
    </row>
    <row r="15" spans="1:16" ht="47.45" customHeight="1" x14ac:dyDescent="0.45">
      <c r="A15" s="13"/>
      <c r="B15" s="13" t="s">
        <v>35</v>
      </c>
      <c r="C15" s="13" t="s">
        <v>36</v>
      </c>
      <c r="D15" s="19" t="s">
        <v>37</v>
      </c>
      <c r="E15" s="19"/>
      <c r="F15" s="19"/>
      <c r="G15" s="4" t="s">
        <v>38</v>
      </c>
      <c r="H15" s="13" t="s">
        <v>38</v>
      </c>
      <c r="I15" s="13"/>
      <c r="J15" s="4">
        <v>2.8</v>
      </c>
      <c r="K15" s="13">
        <v>2.8</v>
      </c>
      <c r="L15" s="13"/>
      <c r="M15" s="13"/>
      <c r="N15" s="13"/>
      <c r="O15" s="13"/>
      <c r="P15" s="3"/>
    </row>
    <row r="16" spans="1:16" ht="47.45" customHeight="1" x14ac:dyDescent="0.45">
      <c r="A16" s="13"/>
      <c r="B16" s="13"/>
      <c r="C16" s="13"/>
      <c r="D16" s="19" t="s">
        <v>39</v>
      </c>
      <c r="E16" s="19"/>
      <c r="F16" s="19"/>
      <c r="G16" s="4" t="s">
        <v>38</v>
      </c>
      <c r="H16" s="13" t="s">
        <v>38</v>
      </c>
      <c r="I16" s="13"/>
      <c r="J16" s="4">
        <v>2.8</v>
      </c>
      <c r="K16" s="13">
        <v>2.8</v>
      </c>
      <c r="L16" s="13"/>
      <c r="M16" s="13"/>
      <c r="N16" s="13"/>
      <c r="O16" s="13"/>
      <c r="P16" s="3"/>
    </row>
    <row r="17" spans="1:16" ht="47.45" customHeight="1" x14ac:dyDescent="0.45">
      <c r="A17" s="13"/>
      <c r="B17" s="13"/>
      <c r="C17" s="13"/>
      <c r="D17" s="19" t="s">
        <v>40</v>
      </c>
      <c r="E17" s="19"/>
      <c r="F17" s="19"/>
      <c r="G17" s="4" t="s">
        <v>41</v>
      </c>
      <c r="H17" s="13" t="s">
        <v>42</v>
      </c>
      <c r="I17" s="13"/>
      <c r="J17" s="4">
        <v>2.8</v>
      </c>
      <c r="K17" s="13">
        <v>2.8</v>
      </c>
      <c r="L17" s="13"/>
      <c r="M17" s="13"/>
      <c r="N17" s="13"/>
      <c r="O17" s="13"/>
      <c r="P17" s="3"/>
    </row>
    <row r="18" spans="1:16" ht="47.45" customHeight="1" x14ac:dyDescent="0.45">
      <c r="A18" s="13"/>
      <c r="B18" s="13"/>
      <c r="C18" s="13"/>
      <c r="D18" s="19" t="s">
        <v>43</v>
      </c>
      <c r="E18" s="19"/>
      <c r="F18" s="19"/>
      <c r="G18" s="4" t="s">
        <v>44</v>
      </c>
      <c r="H18" s="13" t="s">
        <v>42</v>
      </c>
      <c r="I18" s="13"/>
      <c r="J18" s="4">
        <v>2.8</v>
      </c>
      <c r="K18" s="13">
        <v>2.8</v>
      </c>
      <c r="L18" s="13"/>
      <c r="M18" s="13"/>
      <c r="N18" s="13"/>
      <c r="O18" s="13"/>
      <c r="P18" s="3"/>
    </row>
    <row r="19" spans="1:16" ht="47.45" customHeight="1" x14ac:dyDescent="0.45">
      <c r="A19" s="13"/>
      <c r="B19" s="13"/>
      <c r="C19" s="13"/>
      <c r="D19" s="19" t="s">
        <v>45</v>
      </c>
      <c r="E19" s="19"/>
      <c r="F19" s="19"/>
      <c r="G19" s="4" t="s">
        <v>46</v>
      </c>
      <c r="H19" s="13" t="s">
        <v>41</v>
      </c>
      <c r="I19" s="13"/>
      <c r="J19" s="4">
        <v>2.8</v>
      </c>
      <c r="K19" s="13">
        <v>2.8</v>
      </c>
      <c r="L19" s="13"/>
      <c r="M19" s="13"/>
      <c r="N19" s="13"/>
      <c r="O19" s="13"/>
      <c r="P19" s="3"/>
    </row>
    <row r="20" spans="1:16" ht="47.45" customHeight="1" x14ac:dyDescent="0.45">
      <c r="A20" s="13"/>
      <c r="B20" s="13"/>
      <c r="C20" s="13" t="s">
        <v>47</v>
      </c>
      <c r="D20" s="19" t="s">
        <v>48</v>
      </c>
      <c r="E20" s="19"/>
      <c r="F20" s="19"/>
      <c r="G20" s="7">
        <v>0.9</v>
      </c>
      <c r="H20" s="23">
        <v>0.95</v>
      </c>
      <c r="I20" s="13"/>
      <c r="J20" s="4">
        <v>2.4</v>
      </c>
      <c r="K20" s="13">
        <v>2</v>
      </c>
      <c r="L20" s="13"/>
      <c r="M20" s="13"/>
      <c r="N20" s="13"/>
      <c r="O20" s="13"/>
      <c r="P20" s="3"/>
    </row>
    <row r="21" spans="1:16" ht="47.45" customHeight="1" x14ac:dyDescent="0.45">
      <c r="A21" s="13"/>
      <c r="B21" s="13"/>
      <c r="C21" s="13"/>
      <c r="D21" s="19" t="s">
        <v>49</v>
      </c>
      <c r="E21" s="19"/>
      <c r="F21" s="19"/>
      <c r="G21" s="7">
        <v>0.85</v>
      </c>
      <c r="H21" s="23">
        <v>0.9</v>
      </c>
      <c r="I21" s="13"/>
      <c r="J21" s="4">
        <v>2.4</v>
      </c>
      <c r="K21" s="13">
        <v>2</v>
      </c>
      <c r="L21" s="13"/>
      <c r="M21" s="13"/>
      <c r="N21" s="13"/>
      <c r="O21" s="13"/>
      <c r="P21" s="3"/>
    </row>
    <row r="22" spans="1:16" ht="47.45" customHeight="1" x14ac:dyDescent="0.45">
      <c r="A22" s="13"/>
      <c r="B22" s="13"/>
      <c r="C22" s="13"/>
      <c r="D22" s="19" t="s">
        <v>50</v>
      </c>
      <c r="E22" s="19"/>
      <c r="F22" s="19"/>
      <c r="G22" s="7">
        <v>0.85</v>
      </c>
      <c r="H22" s="23">
        <v>0.9</v>
      </c>
      <c r="I22" s="13"/>
      <c r="J22" s="4">
        <v>2.4</v>
      </c>
      <c r="K22" s="13">
        <v>2</v>
      </c>
      <c r="L22" s="13"/>
      <c r="M22" s="13"/>
      <c r="N22" s="13"/>
      <c r="O22" s="13"/>
      <c r="P22" s="3"/>
    </row>
    <row r="23" spans="1:16" ht="47.45" customHeight="1" x14ac:dyDescent="0.45">
      <c r="A23" s="13"/>
      <c r="B23" s="13"/>
      <c r="C23" s="13"/>
      <c r="D23" s="19" t="s">
        <v>51</v>
      </c>
      <c r="E23" s="19"/>
      <c r="F23" s="19"/>
      <c r="G23" s="7">
        <v>0.85</v>
      </c>
      <c r="H23" s="23">
        <v>0.9</v>
      </c>
      <c r="I23" s="13"/>
      <c r="J23" s="4">
        <v>2.4</v>
      </c>
      <c r="K23" s="13">
        <v>2</v>
      </c>
      <c r="L23" s="13"/>
      <c r="M23" s="13"/>
      <c r="N23" s="13"/>
      <c r="O23" s="13"/>
      <c r="P23" s="3"/>
    </row>
    <row r="24" spans="1:16" ht="47.45" customHeight="1" x14ac:dyDescent="0.45">
      <c r="A24" s="13"/>
      <c r="B24" s="13"/>
      <c r="C24" s="13"/>
      <c r="D24" s="19" t="s">
        <v>52</v>
      </c>
      <c r="E24" s="19"/>
      <c r="F24" s="19"/>
      <c r="G24" s="7">
        <v>0.85</v>
      </c>
      <c r="H24" s="23">
        <v>1</v>
      </c>
      <c r="I24" s="21"/>
      <c r="J24" s="4">
        <v>2.4</v>
      </c>
      <c r="K24" s="13">
        <v>2</v>
      </c>
      <c r="L24" s="13"/>
      <c r="M24" s="13"/>
      <c r="N24" s="13"/>
      <c r="O24" s="13"/>
      <c r="P24" s="3"/>
    </row>
    <row r="25" spans="1:16" ht="47.45" customHeight="1" x14ac:dyDescent="0.45">
      <c r="A25" s="13"/>
      <c r="B25" s="13"/>
      <c r="C25" s="13" t="s">
        <v>53</v>
      </c>
      <c r="D25" s="19" t="s">
        <v>54</v>
      </c>
      <c r="E25" s="19"/>
      <c r="F25" s="19"/>
      <c r="G25" s="4" t="s">
        <v>55</v>
      </c>
      <c r="H25" s="21" t="s">
        <v>55</v>
      </c>
      <c r="I25" s="21"/>
      <c r="J25" s="4">
        <v>2.4</v>
      </c>
      <c r="K25" s="13">
        <v>2.4</v>
      </c>
      <c r="L25" s="13"/>
      <c r="M25" s="13"/>
      <c r="N25" s="13"/>
      <c r="O25" s="13"/>
      <c r="P25" s="3"/>
    </row>
    <row r="26" spans="1:16" ht="47.45" customHeight="1" x14ac:dyDescent="0.45">
      <c r="A26" s="13"/>
      <c r="B26" s="13"/>
      <c r="C26" s="13"/>
      <c r="D26" s="19" t="s">
        <v>37</v>
      </c>
      <c r="E26" s="19"/>
      <c r="F26" s="19"/>
      <c r="G26" s="4" t="s">
        <v>55</v>
      </c>
      <c r="H26" s="21" t="s">
        <v>55</v>
      </c>
      <c r="I26" s="21"/>
      <c r="J26" s="4">
        <v>2.4</v>
      </c>
      <c r="K26" s="13">
        <v>2.4</v>
      </c>
      <c r="L26" s="13"/>
      <c r="M26" s="13"/>
      <c r="N26" s="13"/>
      <c r="O26" s="13"/>
      <c r="P26" s="3"/>
    </row>
    <row r="27" spans="1:16" ht="47.45" customHeight="1" x14ac:dyDescent="0.45">
      <c r="A27" s="13"/>
      <c r="B27" s="13"/>
      <c r="C27" s="13"/>
      <c r="D27" s="19" t="s">
        <v>39</v>
      </c>
      <c r="E27" s="19"/>
      <c r="F27" s="19"/>
      <c r="G27" s="4" t="s">
        <v>55</v>
      </c>
      <c r="H27" s="21" t="s">
        <v>56</v>
      </c>
      <c r="I27" s="21"/>
      <c r="J27" s="4">
        <v>2.4</v>
      </c>
      <c r="K27" s="13">
        <v>2.4</v>
      </c>
      <c r="L27" s="13"/>
      <c r="M27" s="13"/>
      <c r="N27" s="13"/>
      <c r="O27" s="13"/>
      <c r="P27" s="3"/>
    </row>
    <row r="28" spans="1:16" ht="47.45" customHeight="1" x14ac:dyDescent="0.45">
      <c r="A28" s="13"/>
      <c r="B28" s="13"/>
      <c r="C28" s="13"/>
      <c r="D28" s="19" t="s">
        <v>45</v>
      </c>
      <c r="E28" s="19"/>
      <c r="F28" s="19"/>
      <c r="G28" s="4" t="s">
        <v>55</v>
      </c>
      <c r="H28" s="21" t="s">
        <v>57</v>
      </c>
      <c r="I28" s="21"/>
      <c r="J28" s="4">
        <v>2.4</v>
      </c>
      <c r="K28" s="13">
        <v>2.4</v>
      </c>
      <c r="L28" s="13"/>
      <c r="M28" s="13"/>
      <c r="N28" s="13"/>
      <c r="O28" s="13"/>
      <c r="P28" s="3"/>
    </row>
    <row r="29" spans="1:16" ht="47.45" customHeight="1" x14ac:dyDescent="0.45">
      <c r="A29" s="13"/>
      <c r="B29" s="13"/>
      <c r="C29" s="13"/>
      <c r="D29" s="19" t="s">
        <v>43</v>
      </c>
      <c r="E29" s="19"/>
      <c r="F29" s="19"/>
      <c r="G29" s="4" t="s">
        <v>55</v>
      </c>
      <c r="H29" s="21" t="s">
        <v>58</v>
      </c>
      <c r="I29" s="21"/>
      <c r="J29" s="4">
        <v>2.4</v>
      </c>
      <c r="K29" s="13">
        <v>2.4</v>
      </c>
      <c r="L29" s="13"/>
      <c r="M29" s="13"/>
      <c r="N29" s="13"/>
      <c r="O29" s="13"/>
      <c r="P29" s="3"/>
    </row>
    <row r="30" spans="1:16" ht="101" customHeight="1" x14ac:dyDescent="0.45">
      <c r="A30" s="13"/>
      <c r="B30" s="13"/>
      <c r="C30" s="13" t="s">
        <v>59</v>
      </c>
      <c r="D30" s="19" t="s">
        <v>54</v>
      </c>
      <c r="E30" s="19"/>
      <c r="F30" s="19"/>
      <c r="G30" s="4" t="s">
        <v>60</v>
      </c>
      <c r="H30" s="13" t="s">
        <v>61</v>
      </c>
      <c r="I30" s="13"/>
      <c r="J30" s="4">
        <v>2.4</v>
      </c>
      <c r="K30" s="13">
        <v>2</v>
      </c>
      <c r="L30" s="13"/>
      <c r="M30" s="22" t="s">
        <v>92</v>
      </c>
      <c r="N30" s="22"/>
      <c r="O30" s="22"/>
      <c r="P30" s="3"/>
    </row>
    <row r="31" spans="1:16" ht="47.45" customHeight="1" x14ac:dyDescent="0.45">
      <c r="A31" s="13"/>
      <c r="B31" s="13"/>
      <c r="C31" s="13"/>
      <c r="D31" s="19" t="s">
        <v>37</v>
      </c>
      <c r="E31" s="19"/>
      <c r="F31" s="19"/>
      <c r="G31" s="4" t="s">
        <v>62</v>
      </c>
      <c r="H31" s="13" t="s">
        <v>63</v>
      </c>
      <c r="I31" s="13"/>
      <c r="J31" s="4">
        <v>2.4</v>
      </c>
      <c r="K31" s="13">
        <v>2.4</v>
      </c>
      <c r="L31" s="13"/>
      <c r="M31" s="13"/>
      <c r="N31" s="13"/>
      <c r="O31" s="13"/>
      <c r="P31" s="3"/>
    </row>
    <row r="32" spans="1:16" ht="47.45" customHeight="1" x14ac:dyDescent="0.45">
      <c r="A32" s="13"/>
      <c r="B32" s="13"/>
      <c r="C32" s="13"/>
      <c r="D32" s="19" t="s">
        <v>39</v>
      </c>
      <c r="E32" s="19"/>
      <c r="F32" s="19"/>
      <c r="G32" s="4" t="s">
        <v>64</v>
      </c>
      <c r="H32" s="13" t="s">
        <v>65</v>
      </c>
      <c r="I32" s="13"/>
      <c r="J32" s="4">
        <v>2.4</v>
      </c>
      <c r="K32" s="13">
        <v>2.4</v>
      </c>
      <c r="L32" s="13"/>
      <c r="M32" s="13"/>
      <c r="N32" s="13"/>
      <c r="O32" s="13"/>
      <c r="P32" s="3"/>
    </row>
    <row r="33" spans="1:16" ht="47.45" customHeight="1" x14ac:dyDescent="0.45">
      <c r="A33" s="13"/>
      <c r="B33" s="13"/>
      <c r="C33" s="13"/>
      <c r="D33" s="19" t="s">
        <v>45</v>
      </c>
      <c r="E33" s="19"/>
      <c r="F33" s="19"/>
      <c r="G33" s="4" t="s">
        <v>66</v>
      </c>
      <c r="H33" s="13" t="s">
        <v>67</v>
      </c>
      <c r="I33" s="13"/>
      <c r="J33" s="4">
        <v>2.4</v>
      </c>
      <c r="K33" s="13">
        <v>2.4</v>
      </c>
      <c r="L33" s="13"/>
      <c r="M33" s="13"/>
      <c r="N33" s="13"/>
      <c r="O33" s="13"/>
      <c r="P33" s="3"/>
    </row>
    <row r="34" spans="1:16" ht="47.45" customHeight="1" x14ac:dyDescent="0.45">
      <c r="A34" s="13"/>
      <c r="B34" s="13"/>
      <c r="C34" s="13"/>
      <c r="D34" s="19" t="s">
        <v>43</v>
      </c>
      <c r="E34" s="19"/>
      <c r="F34" s="19"/>
      <c r="G34" s="7" t="s">
        <v>68</v>
      </c>
      <c r="H34" s="13" t="s">
        <v>69</v>
      </c>
      <c r="I34" s="13"/>
      <c r="J34" s="4">
        <v>2.4</v>
      </c>
      <c r="K34" s="13">
        <v>2.4</v>
      </c>
      <c r="L34" s="13"/>
      <c r="M34" s="13"/>
      <c r="N34" s="13"/>
      <c r="O34" s="13"/>
      <c r="P34" s="3"/>
    </row>
    <row r="35" spans="1:16" ht="47.45" customHeight="1" x14ac:dyDescent="0.45">
      <c r="A35" s="13" t="s">
        <v>70</v>
      </c>
      <c r="B35" s="13" t="s">
        <v>71</v>
      </c>
      <c r="C35" s="16" t="s">
        <v>72</v>
      </c>
      <c r="D35" s="19" t="s">
        <v>73</v>
      </c>
      <c r="E35" s="19"/>
      <c r="F35" s="19"/>
      <c r="G35" s="4" t="s">
        <v>74</v>
      </c>
      <c r="H35" s="13" t="s">
        <v>75</v>
      </c>
      <c r="I35" s="13"/>
      <c r="J35" s="4">
        <v>6</v>
      </c>
      <c r="K35" s="13">
        <v>6</v>
      </c>
      <c r="L35" s="13"/>
      <c r="M35" s="13"/>
      <c r="N35" s="13"/>
      <c r="O35" s="13"/>
      <c r="P35" s="3"/>
    </row>
    <row r="36" spans="1:16" ht="47.45" customHeight="1" x14ac:dyDescent="0.45">
      <c r="A36" s="13"/>
      <c r="B36" s="13"/>
      <c r="C36" s="17"/>
      <c r="D36" s="19" t="s">
        <v>76</v>
      </c>
      <c r="E36" s="19"/>
      <c r="F36" s="19"/>
      <c r="G36" s="4" t="s">
        <v>74</v>
      </c>
      <c r="H36" s="13" t="s">
        <v>75</v>
      </c>
      <c r="I36" s="13"/>
      <c r="J36" s="4">
        <v>6</v>
      </c>
      <c r="K36" s="13">
        <v>5.5</v>
      </c>
      <c r="L36" s="13"/>
      <c r="M36" s="13"/>
      <c r="N36" s="13"/>
      <c r="O36" s="13"/>
      <c r="P36" s="3"/>
    </row>
    <row r="37" spans="1:16" ht="47.45" customHeight="1" x14ac:dyDescent="0.45">
      <c r="A37" s="13"/>
      <c r="B37" s="13"/>
      <c r="C37" s="17"/>
      <c r="D37" s="19" t="s">
        <v>77</v>
      </c>
      <c r="E37" s="19"/>
      <c r="F37" s="19"/>
      <c r="G37" s="4" t="s">
        <v>74</v>
      </c>
      <c r="H37" s="13" t="s">
        <v>75</v>
      </c>
      <c r="I37" s="13"/>
      <c r="J37" s="4">
        <v>6</v>
      </c>
      <c r="K37" s="13">
        <v>5.5</v>
      </c>
      <c r="L37" s="13"/>
      <c r="M37" s="13"/>
      <c r="N37" s="13"/>
      <c r="O37" s="13"/>
      <c r="P37" s="3"/>
    </row>
    <row r="38" spans="1:16" ht="47.45" customHeight="1" x14ac:dyDescent="0.45">
      <c r="A38" s="13"/>
      <c r="B38" s="13"/>
      <c r="C38" s="17"/>
      <c r="D38" s="19" t="s">
        <v>78</v>
      </c>
      <c r="E38" s="19"/>
      <c r="F38" s="19"/>
      <c r="G38" s="4" t="s">
        <v>74</v>
      </c>
      <c r="H38" s="13" t="s">
        <v>75</v>
      </c>
      <c r="I38" s="13"/>
      <c r="J38" s="4">
        <v>6</v>
      </c>
      <c r="K38" s="13">
        <v>5.5</v>
      </c>
      <c r="L38" s="13"/>
      <c r="M38" s="13"/>
      <c r="N38" s="13"/>
      <c r="O38" s="13"/>
      <c r="P38" s="3"/>
    </row>
    <row r="39" spans="1:16" ht="47.45" customHeight="1" x14ac:dyDescent="0.45">
      <c r="A39" s="13"/>
      <c r="B39" s="13"/>
      <c r="C39" s="18"/>
      <c r="D39" s="19" t="s">
        <v>79</v>
      </c>
      <c r="E39" s="19"/>
      <c r="F39" s="19"/>
      <c r="G39" s="4" t="s">
        <v>74</v>
      </c>
      <c r="H39" s="13" t="s">
        <v>75</v>
      </c>
      <c r="I39" s="13"/>
      <c r="J39" s="4">
        <v>6</v>
      </c>
      <c r="K39" s="13">
        <v>5.5</v>
      </c>
      <c r="L39" s="13"/>
      <c r="M39" s="13"/>
      <c r="N39" s="13"/>
      <c r="O39" s="13"/>
      <c r="P39" s="3"/>
    </row>
    <row r="40" spans="1:16" ht="47.45" customHeight="1" x14ac:dyDescent="0.45">
      <c r="A40" s="13"/>
      <c r="B40" s="13" t="s">
        <v>80</v>
      </c>
      <c r="C40" s="13" t="s">
        <v>81</v>
      </c>
      <c r="D40" s="19" t="s">
        <v>82</v>
      </c>
      <c r="E40" s="19"/>
      <c r="F40" s="19"/>
      <c r="G40" s="7">
        <v>0.85</v>
      </c>
      <c r="H40" s="20">
        <v>0.91</v>
      </c>
      <c r="I40" s="20"/>
      <c r="J40" s="4">
        <v>2</v>
      </c>
      <c r="K40" s="13">
        <v>2</v>
      </c>
      <c r="L40" s="13"/>
      <c r="M40" s="13"/>
      <c r="N40" s="13"/>
      <c r="O40" s="13"/>
      <c r="P40" s="3"/>
    </row>
    <row r="41" spans="1:16" ht="47.45" customHeight="1" x14ac:dyDescent="0.45">
      <c r="A41" s="13"/>
      <c r="B41" s="13"/>
      <c r="C41" s="13"/>
      <c r="D41" s="19" t="s">
        <v>83</v>
      </c>
      <c r="E41" s="19"/>
      <c r="F41" s="19"/>
      <c r="G41" s="7">
        <v>0.85</v>
      </c>
      <c r="H41" s="20">
        <v>0.92</v>
      </c>
      <c r="I41" s="20"/>
      <c r="J41" s="4">
        <v>2</v>
      </c>
      <c r="K41" s="13">
        <v>2</v>
      </c>
      <c r="L41" s="13"/>
      <c r="M41" s="13"/>
      <c r="N41" s="13"/>
      <c r="O41" s="13"/>
      <c r="P41" s="3"/>
    </row>
    <row r="42" spans="1:16" ht="47.45" customHeight="1" x14ac:dyDescent="0.45">
      <c r="A42" s="13"/>
      <c r="B42" s="13"/>
      <c r="C42" s="13"/>
      <c r="D42" s="19" t="s">
        <v>84</v>
      </c>
      <c r="E42" s="19"/>
      <c r="F42" s="19"/>
      <c r="G42" s="7">
        <v>0.85</v>
      </c>
      <c r="H42" s="20">
        <v>0.95</v>
      </c>
      <c r="I42" s="20"/>
      <c r="J42" s="4">
        <v>2</v>
      </c>
      <c r="K42" s="13">
        <v>2</v>
      </c>
      <c r="L42" s="13"/>
      <c r="M42" s="13"/>
      <c r="N42" s="13"/>
      <c r="O42" s="13"/>
      <c r="P42" s="3"/>
    </row>
    <row r="43" spans="1:16" ht="47.45" customHeight="1" x14ac:dyDescent="0.45">
      <c r="A43" s="13"/>
      <c r="B43" s="13"/>
      <c r="C43" s="13"/>
      <c r="D43" s="19" t="s">
        <v>85</v>
      </c>
      <c r="E43" s="19"/>
      <c r="F43" s="19"/>
      <c r="G43" s="7">
        <v>0.85</v>
      </c>
      <c r="H43" s="20">
        <v>0.95</v>
      </c>
      <c r="I43" s="20"/>
      <c r="J43" s="4">
        <v>2</v>
      </c>
      <c r="K43" s="13">
        <v>2</v>
      </c>
      <c r="L43" s="13"/>
      <c r="M43" s="13"/>
      <c r="N43" s="13"/>
      <c r="O43" s="13"/>
      <c r="P43" s="3"/>
    </row>
    <row r="44" spans="1:16" ht="47.45" customHeight="1" x14ac:dyDescent="0.45">
      <c r="A44" s="13"/>
      <c r="B44" s="13"/>
      <c r="C44" s="13"/>
      <c r="D44" s="19" t="s">
        <v>86</v>
      </c>
      <c r="E44" s="19"/>
      <c r="F44" s="19"/>
      <c r="G44" s="7">
        <v>0.85</v>
      </c>
      <c r="H44" s="20">
        <v>0.92</v>
      </c>
      <c r="I44" s="20"/>
      <c r="J44" s="4">
        <v>2</v>
      </c>
      <c r="K44" s="13">
        <v>2</v>
      </c>
      <c r="L44" s="13"/>
      <c r="M44" s="13"/>
      <c r="N44" s="13"/>
      <c r="O44" s="13"/>
      <c r="P44" s="3"/>
    </row>
    <row r="45" spans="1:16" s="1" customFormat="1" ht="47.45" customHeight="1" x14ac:dyDescent="0.45">
      <c r="A45" s="14" t="s">
        <v>87</v>
      </c>
      <c r="B45" s="14"/>
      <c r="C45" s="14"/>
      <c r="D45" s="14"/>
      <c r="E45" s="14"/>
      <c r="F45" s="14"/>
      <c r="G45" s="14"/>
      <c r="H45" s="14"/>
      <c r="I45" s="14"/>
      <c r="J45" s="8">
        <f>SUM(J15:J44)+J7</f>
        <v>99.999999999999972</v>
      </c>
      <c r="K45" s="15">
        <f>SUM(K15:L44)+N7</f>
        <v>95.563934426229508</v>
      </c>
      <c r="L45" s="14"/>
      <c r="M45" s="14" t="s">
        <v>88</v>
      </c>
      <c r="N45" s="14"/>
      <c r="O45" s="14"/>
      <c r="P45" s="9"/>
    </row>
    <row r="46" spans="1:16" ht="39.6" customHeight="1" x14ac:dyDescent="0.45">
      <c r="A46" s="10" t="s">
        <v>89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3"/>
    </row>
    <row r="47" spans="1:16" ht="39.6" customHeight="1" x14ac:dyDescent="0.4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3"/>
    </row>
    <row r="48" spans="1:16" x14ac:dyDescent="0.4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3"/>
    </row>
    <row r="49" spans="1:16" x14ac:dyDescent="0.4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3"/>
    </row>
    <row r="50" spans="1:16" x14ac:dyDescent="0.45">
      <c r="A50" s="3" t="s">
        <v>90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</sheetData>
  <mergeCells count="1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C35:C39"/>
    <mergeCell ref="C40:C44"/>
    <mergeCell ref="G13:G14"/>
    <mergeCell ref="J13:J14"/>
    <mergeCell ref="D43:F43"/>
    <mergeCell ref="H43:I43"/>
    <mergeCell ref="K43:L43"/>
    <mergeCell ref="M43:O43"/>
    <mergeCell ref="D44:F44"/>
    <mergeCell ref="H44:I44"/>
    <mergeCell ref="K44:L44"/>
    <mergeCell ref="M44:O44"/>
    <mergeCell ref="D41:F41"/>
    <mergeCell ref="H41:I41"/>
    <mergeCell ref="K41:L41"/>
    <mergeCell ref="M41:O41"/>
    <mergeCell ref="D42:F42"/>
    <mergeCell ref="H42:I42"/>
    <mergeCell ref="K42:L42"/>
    <mergeCell ref="M42:O42"/>
    <mergeCell ref="A46:O49"/>
    <mergeCell ref="H13:I14"/>
    <mergeCell ref="K13:L14"/>
    <mergeCell ref="D13:F14"/>
    <mergeCell ref="M13:O14"/>
    <mergeCell ref="A6:B10"/>
    <mergeCell ref="A45:I45"/>
    <mergeCell ref="K45:L45"/>
    <mergeCell ref="M45:O45"/>
    <mergeCell ref="A11:A12"/>
    <mergeCell ref="A13:A34"/>
    <mergeCell ref="A35:A44"/>
    <mergeCell ref="B13:B14"/>
    <mergeCell ref="B15:B34"/>
    <mergeCell ref="B35:B39"/>
    <mergeCell ref="B40:B44"/>
    <mergeCell ref="C13:C14"/>
    <mergeCell ref="C15:C19"/>
    <mergeCell ref="C20:C24"/>
    <mergeCell ref="C25:C29"/>
    <mergeCell ref="C30:C34"/>
  </mergeCells>
  <phoneticPr fontId="6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