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070048EA-3A45-4479-8D9A-2C5ABB37DF0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自评表!$A$1:$Q$36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1" i="6" s="1"/>
</calcChain>
</file>

<file path=xl/sharedStrings.xml><?xml version="1.0" encoding="utf-8"?>
<sst xmlns="http://schemas.openxmlformats.org/spreadsheetml/2006/main" count="84" uniqueCount="73">
  <si>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</si>
  <si>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</si>
  <si>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</si>
  <si>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</si>
  <si>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</si>
  <si>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</si>
  <si>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</si>
  <si>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</si>
  <si>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</si>
  <si>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</si>
  <si>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</si>
  <si>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</si>
  <si>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</si>
  <si>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</si>
  <si>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</si>
  <si>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</si>
  <si>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</si>
  <si>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</si>
  <si>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</si>
  <si>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</si>
  <si>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</si>
  <si>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</si>
  <si>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</si>
  <si>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</si>
  <si>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</si>
  <si>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</si>
  <si>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</si>
  <si>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支撑材料/内容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</si>
  <si>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</si>
  <si>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</si>
  <si>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</si>
  <si>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</si>
  <si>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</si>
  <si>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</si>
  <si>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</si>
  <si>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</si>
  <si>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</si>
  <si>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</si>
  <si>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</si>
  <si>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</si>
  <si>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预算执行率低于90%的原因</t>
    <phoneticPr fontId="11" type="noConversion"/>
  </si>
  <si>
    <t>托管单位物业管理及日常维护</t>
    <phoneticPr fontId="11" type="noConversion"/>
  </si>
  <si>
    <t>1.保证托管单位的正常运转及国有资产安全完整。 2.完成北京中和戏院、大茶叶胡同33号、35号院各托管单位应急维修工作。3.保证托管单位日常使用安全。</t>
    <phoneticPr fontId="11" type="noConversion"/>
  </si>
  <si>
    <t>保证托管单位的正常运转及国有资产安全完整及日常使用安全、完成急维修工作。</t>
    <phoneticPr fontId="11" type="noConversion"/>
  </si>
  <si>
    <t>—</t>
    <phoneticPr fontId="11" type="noConversion"/>
  </si>
  <si>
    <t>项目实施</t>
    <phoneticPr fontId="11" type="noConversion"/>
  </si>
  <si>
    <t>≤12月</t>
    <phoneticPr fontId="11" type="noConversion"/>
  </si>
  <si>
    <t>12月</t>
    <phoneticPr fontId="11" type="noConversion"/>
  </si>
  <si>
    <t>物业配套设施齐全。物业运营合格率、基础设施使用率、发挥物业服务保障作用</t>
    <phoneticPr fontId="11" type="noConversion"/>
  </si>
  <si>
    <t>物业管理面积</t>
    <phoneticPr fontId="11" type="noConversion"/>
  </si>
  <si>
    <t>3742平方米</t>
  </si>
  <si>
    <t>3742平方米</t>
    <phoneticPr fontId="11" type="noConversion"/>
  </si>
  <si>
    <t>预算控制数</t>
    <phoneticPr fontId="11" type="noConversion"/>
  </si>
  <si>
    <t>≤93.264万元</t>
    <phoneticPr fontId="11" type="noConversion"/>
  </si>
  <si>
    <t>安全管理、节能水平、综合服务质量均得到提升</t>
    <phoneticPr fontId="11" type="noConversion"/>
  </si>
  <si>
    <t>优良中低差</t>
    <phoneticPr fontId="11" type="noConversion"/>
  </si>
  <si>
    <t>优</t>
    <phoneticPr fontId="11" type="noConversion"/>
  </si>
  <si>
    <t>使用人员满意度</t>
    <phoneticPr fontId="11" type="noConversion"/>
  </si>
  <si>
    <t>≥85%</t>
    <phoneticPr fontId="11" type="noConversion"/>
  </si>
  <si>
    <t>效益指标
（30分）</t>
    <phoneticPr fontId="11" type="noConversion"/>
  </si>
  <si>
    <t>—</t>
    <phoneticPr fontId="11" type="noConversion"/>
  </si>
  <si>
    <t>物业合同</t>
    <phoneticPr fontId="11" type="noConversion"/>
  </si>
  <si>
    <t>北京市文化和旅游局综合事务中心</t>
    <phoneticPr fontId="11" type="noConversion"/>
  </si>
  <si>
    <t>北京市文化和旅游局</t>
    <phoneticPr fontId="11" type="noConversion"/>
  </si>
  <si>
    <t>项目包含水费、邮电费、租赁费、维修（护）费，物业管理费、劳务费、电费。其中水费、邮电费、电费、维修（护）费按实际发生结算。物业管理费执行率99.61%，租赁费执行率100%，劳务费执行率100%。</t>
    <phoneticPr fontId="11" type="noConversion"/>
  </si>
  <si>
    <t>项目经费中的水费、邮电费、电费、维修（护）费按实际发生结算。下一年项目预算根据本年实际执行数测算。</t>
    <phoneticPr fontId="11" type="noConversion"/>
  </si>
  <si>
    <t>魏波、郭悦、于增剑、李超</t>
    <phoneticPr fontId="11" type="noConversion"/>
  </si>
  <si>
    <t>履约验收报告、工程验收告、
月工作总结</t>
    <phoneticPr fontId="11" type="noConversion"/>
  </si>
  <si>
    <t>履约验收报告、竣工验收单</t>
    <phoneticPr fontId="11" type="noConversion"/>
  </si>
  <si>
    <t>物业合同、防水维修施工合同、
消防、电气设施检测报价单</t>
    <phoneticPr fontId="11" type="noConversion"/>
  </si>
  <si>
    <t>68.374603万元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</si>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</sst>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3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177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57" fontId="2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topLeftCell="A16" zoomScale="55" zoomScaleNormal="55" zoomScaleSheetLayoutView="70" workbookViewId="0">
      <selection activeCell="N7" activeCellId="2" sqref="K16:L20 K15:L15 N7:O7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3203125" customWidth="1"/>
    <col min="15" max="15" width="8.5" customWidth="1"/>
    <col min="16" max="16" width="8.83203125" customWidth="1"/>
    <col min="17" max="17" width="23.25" customWidth="1"/>
  </cols>
  <sheetData>
    <row r="1" spans="1:17" x14ac:dyDescent="0.3">
      <c r="A1" s="4" t="s">
        <v>0</v>
      </c>
    </row>
    <row r="2" spans="1:17" ht="43.4" customHeight="1" x14ac:dyDescent="0.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35.65" customHeight="1" x14ac:dyDescent="0.3">
      <c r="A3" s="13" t="s">
        <v>2</v>
      </c>
      <c r="B3" s="13"/>
      <c r="C3" s="14" t="s">
        <v>41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5"/>
    </row>
    <row r="4" spans="1:17" ht="39.65" customHeight="1" x14ac:dyDescent="0.3">
      <c r="A4" s="13" t="s">
        <v>3</v>
      </c>
      <c r="B4" s="13"/>
      <c r="C4" s="13" t="s">
        <v>63</v>
      </c>
      <c r="D4" s="13"/>
      <c r="E4" s="13"/>
      <c r="F4" s="13"/>
      <c r="G4" s="13"/>
      <c r="H4" s="14" t="s">
        <v>4</v>
      </c>
      <c r="I4" s="15"/>
      <c r="J4" s="14" t="s">
        <v>62</v>
      </c>
      <c r="K4" s="16"/>
      <c r="L4" s="16"/>
      <c r="M4" s="16"/>
      <c r="N4" s="16"/>
      <c r="O4" s="16"/>
      <c r="P4" s="16"/>
      <c r="Q4" s="15"/>
    </row>
    <row r="5" spans="1:17" ht="39.65" customHeight="1" x14ac:dyDescent="0.3">
      <c r="A5" s="13" t="s">
        <v>5</v>
      </c>
      <c r="B5" s="13"/>
      <c r="C5" s="13" t="s">
        <v>66</v>
      </c>
      <c r="D5" s="13"/>
      <c r="E5" s="13"/>
      <c r="F5" s="13"/>
      <c r="G5" s="13"/>
      <c r="H5" s="14" t="s">
        <v>71</v>
      </c>
      <c r="I5" s="15"/>
      <c r="J5" s="14">
        <v>85157202</v>
      </c>
      <c r="K5" s="16"/>
      <c r="L5" s="16"/>
      <c r="M5" s="16"/>
      <c r="N5" s="16"/>
      <c r="O5" s="16"/>
      <c r="P5" s="16"/>
      <c r="Q5" s="15"/>
    </row>
    <row r="6" spans="1:17" ht="39.65" customHeight="1" x14ac:dyDescent="0.3">
      <c r="A6" s="13" t="s">
        <v>6</v>
      </c>
      <c r="B6" s="13"/>
      <c r="C6" s="13"/>
      <c r="D6" s="13"/>
      <c r="E6" s="1" t="s">
        <v>7</v>
      </c>
      <c r="F6" s="13" t="s">
        <v>8</v>
      </c>
      <c r="G6" s="13"/>
      <c r="H6" s="13" t="s">
        <v>9</v>
      </c>
      <c r="I6" s="13"/>
      <c r="J6" s="13" t="s">
        <v>10</v>
      </c>
      <c r="K6" s="13"/>
      <c r="L6" s="13" t="s">
        <v>11</v>
      </c>
      <c r="M6" s="13"/>
      <c r="N6" s="13" t="s">
        <v>12</v>
      </c>
      <c r="O6" s="13"/>
      <c r="P6" s="17" t="s">
        <v>40</v>
      </c>
      <c r="Q6" s="17"/>
    </row>
    <row r="7" spans="1:17" ht="39.65" customHeight="1" x14ac:dyDescent="0.3">
      <c r="A7" s="13"/>
      <c r="B7" s="13"/>
      <c r="C7" s="18" t="s">
        <v>13</v>
      </c>
      <c r="D7" s="18"/>
      <c r="E7" s="5">
        <v>93.263999999999996</v>
      </c>
      <c r="F7" s="19">
        <v>93.263999999999996</v>
      </c>
      <c r="G7" s="19"/>
      <c r="H7" s="20">
        <v>68.374602999999993</v>
      </c>
      <c r="I7" s="20"/>
      <c r="J7" s="13">
        <v>10</v>
      </c>
      <c r="K7" s="13"/>
      <c r="L7" s="21">
        <f>H7/F7</f>
        <v>0.73312964273460279</v>
      </c>
      <c r="M7" s="21"/>
      <c r="N7" s="22">
        <f>J7*L7</f>
        <v>7.3312964273460279</v>
      </c>
      <c r="O7" s="22"/>
      <c r="P7" s="17" t="s">
        <v>64</v>
      </c>
      <c r="Q7" s="17"/>
    </row>
    <row r="8" spans="1:17" ht="39.65" customHeight="1" x14ac:dyDescent="0.3">
      <c r="A8" s="13"/>
      <c r="B8" s="13"/>
      <c r="C8" s="13" t="s">
        <v>14</v>
      </c>
      <c r="D8" s="13"/>
      <c r="E8" s="5">
        <v>93.263999999999996</v>
      </c>
      <c r="F8" s="19">
        <v>93.263999999999996</v>
      </c>
      <c r="G8" s="19"/>
      <c r="H8" s="20">
        <v>68.374602999999993</v>
      </c>
      <c r="I8" s="20"/>
      <c r="J8" s="13" t="s">
        <v>60</v>
      </c>
      <c r="K8" s="13"/>
      <c r="L8" s="21"/>
      <c r="M8" s="21"/>
      <c r="N8" s="13" t="s">
        <v>15</v>
      </c>
      <c r="O8" s="13"/>
      <c r="P8" s="17"/>
      <c r="Q8" s="17"/>
    </row>
    <row r="9" spans="1:17" ht="39.65" customHeight="1" x14ac:dyDescent="0.3">
      <c r="A9" s="13"/>
      <c r="B9" s="13"/>
      <c r="C9" s="13" t="s">
        <v>16</v>
      </c>
      <c r="D9" s="13"/>
      <c r="E9" s="3" t="s">
        <v>44</v>
      </c>
      <c r="F9" s="22" t="s">
        <v>44</v>
      </c>
      <c r="G9" s="22"/>
      <c r="H9" s="22"/>
      <c r="I9" s="22"/>
      <c r="J9" s="13" t="s">
        <v>44</v>
      </c>
      <c r="K9" s="13"/>
      <c r="L9" s="13"/>
      <c r="M9" s="13"/>
      <c r="N9" s="13" t="s">
        <v>15</v>
      </c>
      <c r="O9" s="13"/>
      <c r="P9" s="17"/>
      <c r="Q9" s="17"/>
    </row>
    <row r="10" spans="1:17" ht="39.65" customHeight="1" x14ac:dyDescent="0.3">
      <c r="A10" s="13"/>
      <c r="B10" s="13"/>
      <c r="C10" s="13" t="s">
        <v>17</v>
      </c>
      <c r="D10" s="13"/>
      <c r="E10" s="3" t="s">
        <v>44</v>
      </c>
      <c r="F10" s="22" t="s">
        <v>44</v>
      </c>
      <c r="G10" s="22"/>
      <c r="H10" s="22"/>
      <c r="I10" s="22"/>
      <c r="J10" s="13" t="s">
        <v>44</v>
      </c>
      <c r="K10" s="13"/>
      <c r="L10" s="13"/>
      <c r="M10" s="13"/>
      <c r="N10" s="13" t="s">
        <v>15</v>
      </c>
      <c r="O10" s="13"/>
      <c r="P10" s="17"/>
      <c r="Q10" s="17"/>
    </row>
    <row r="11" spans="1:17" ht="27" customHeight="1" x14ac:dyDescent="0.3">
      <c r="A11" s="13" t="s">
        <v>18</v>
      </c>
      <c r="B11" s="13" t="s">
        <v>19</v>
      </c>
      <c r="C11" s="13"/>
      <c r="D11" s="13"/>
      <c r="E11" s="13"/>
      <c r="F11" s="13"/>
      <c r="G11" s="13"/>
      <c r="H11" s="13" t="s">
        <v>20</v>
      </c>
      <c r="I11" s="13"/>
      <c r="J11" s="13"/>
      <c r="K11" s="13"/>
      <c r="L11" s="13"/>
      <c r="M11" s="13"/>
      <c r="N11" s="13"/>
      <c r="O11" s="13"/>
      <c r="P11" s="13"/>
      <c r="Q11" s="13"/>
    </row>
    <row r="12" spans="1:17" ht="72.650000000000006" customHeight="1" x14ac:dyDescent="0.3">
      <c r="A12" s="13"/>
      <c r="B12" s="23" t="s">
        <v>42</v>
      </c>
      <c r="C12" s="23"/>
      <c r="D12" s="23"/>
      <c r="E12" s="23"/>
      <c r="F12" s="23"/>
      <c r="G12" s="23"/>
      <c r="H12" s="13" t="s">
        <v>43</v>
      </c>
      <c r="I12" s="13"/>
      <c r="J12" s="13"/>
      <c r="K12" s="13"/>
      <c r="L12" s="13"/>
      <c r="M12" s="13"/>
      <c r="N12" s="13"/>
      <c r="O12" s="13"/>
      <c r="P12" s="13"/>
      <c r="Q12" s="13"/>
    </row>
    <row r="13" spans="1:17" ht="38.5" customHeight="1" x14ac:dyDescent="0.3">
      <c r="A13" s="9" t="s">
        <v>21</v>
      </c>
      <c r="B13" s="20" t="s">
        <v>22</v>
      </c>
      <c r="C13" s="20" t="s">
        <v>23</v>
      </c>
      <c r="D13" s="20" t="s">
        <v>24</v>
      </c>
      <c r="E13" s="20"/>
      <c r="F13" s="20"/>
      <c r="G13" s="20" t="s">
        <v>25</v>
      </c>
      <c r="H13" s="20" t="s">
        <v>26</v>
      </c>
      <c r="I13" s="20"/>
      <c r="J13" s="20" t="s">
        <v>10</v>
      </c>
      <c r="K13" s="39" t="s">
        <v>72</v>
      </c>
      <c r="L13" s="20"/>
      <c r="M13" s="13" t="s">
        <v>39</v>
      </c>
      <c r="N13" s="13"/>
      <c r="O13" s="13"/>
      <c r="P13" s="37" t="s">
        <v>27</v>
      </c>
      <c r="Q13" s="37"/>
    </row>
    <row r="14" spans="1:17" ht="38.5" customHeigh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13"/>
      <c r="N14" s="13"/>
      <c r="O14" s="13"/>
      <c r="P14" s="37"/>
      <c r="Q14" s="37"/>
    </row>
    <row r="15" spans="1:17" ht="47.5" customHeight="1" x14ac:dyDescent="0.3">
      <c r="A15" s="10"/>
      <c r="B15" s="20" t="s">
        <v>28</v>
      </c>
      <c r="C15" s="8" t="s">
        <v>29</v>
      </c>
      <c r="D15" s="24" t="s">
        <v>49</v>
      </c>
      <c r="E15" s="24"/>
      <c r="F15" s="24"/>
      <c r="G15" s="8" t="s">
        <v>51</v>
      </c>
      <c r="H15" s="20" t="s">
        <v>50</v>
      </c>
      <c r="I15" s="20"/>
      <c r="J15" s="8">
        <v>14</v>
      </c>
      <c r="K15" s="20">
        <v>14</v>
      </c>
      <c r="L15" s="20"/>
      <c r="M15" s="13" t="s">
        <v>65</v>
      </c>
      <c r="N15" s="13"/>
      <c r="O15" s="13"/>
      <c r="P15" s="26" t="s">
        <v>61</v>
      </c>
      <c r="Q15" s="26"/>
    </row>
    <row r="16" spans="1:17" ht="47.5" customHeight="1" x14ac:dyDescent="0.3">
      <c r="A16" s="10"/>
      <c r="B16" s="20"/>
      <c r="C16" s="8" t="s">
        <v>30</v>
      </c>
      <c r="D16" s="24" t="s">
        <v>48</v>
      </c>
      <c r="E16" s="24"/>
      <c r="F16" s="24"/>
      <c r="G16" s="8" t="s">
        <v>58</v>
      </c>
      <c r="H16" s="11">
        <v>0.95</v>
      </c>
      <c r="I16" s="11"/>
      <c r="J16" s="8">
        <v>12</v>
      </c>
      <c r="K16" s="20">
        <v>12</v>
      </c>
      <c r="L16" s="20"/>
      <c r="M16" s="13"/>
      <c r="N16" s="13"/>
      <c r="O16" s="13"/>
      <c r="P16" s="25" t="s">
        <v>68</v>
      </c>
      <c r="Q16" s="25"/>
    </row>
    <row r="17" spans="1:17" ht="47.5" customHeight="1" x14ac:dyDescent="0.3">
      <c r="A17" s="10"/>
      <c r="B17" s="20"/>
      <c r="C17" s="8" t="s">
        <v>31</v>
      </c>
      <c r="D17" s="24" t="s">
        <v>45</v>
      </c>
      <c r="E17" s="24"/>
      <c r="F17" s="24"/>
      <c r="G17" s="8" t="s">
        <v>46</v>
      </c>
      <c r="H17" s="30" t="s">
        <v>47</v>
      </c>
      <c r="I17" s="30"/>
      <c r="J17" s="8">
        <v>12</v>
      </c>
      <c r="K17" s="20">
        <v>12</v>
      </c>
      <c r="L17" s="20"/>
      <c r="M17" s="13"/>
      <c r="N17" s="13"/>
      <c r="O17" s="13"/>
      <c r="P17" s="25" t="s">
        <v>61</v>
      </c>
      <c r="Q17" s="25"/>
    </row>
    <row r="18" spans="1:17" ht="47.5" customHeight="1" x14ac:dyDescent="0.3">
      <c r="A18" s="10"/>
      <c r="B18" s="20"/>
      <c r="C18" s="8" t="s">
        <v>32</v>
      </c>
      <c r="D18" s="24" t="s">
        <v>52</v>
      </c>
      <c r="E18" s="24"/>
      <c r="F18" s="24"/>
      <c r="G18" s="8" t="s">
        <v>53</v>
      </c>
      <c r="H18" s="20" t="s">
        <v>70</v>
      </c>
      <c r="I18" s="20"/>
      <c r="J18" s="8">
        <v>12</v>
      </c>
      <c r="K18" s="27">
        <v>10</v>
      </c>
      <c r="L18" s="27"/>
      <c r="M18" s="13"/>
      <c r="N18" s="13"/>
      <c r="O18" s="13"/>
      <c r="P18" s="28" t="s">
        <v>69</v>
      </c>
      <c r="Q18" s="25"/>
    </row>
    <row r="19" spans="1:17" ht="47.5" customHeight="1" x14ac:dyDescent="0.3">
      <c r="A19" s="10"/>
      <c r="B19" s="8" t="s">
        <v>59</v>
      </c>
      <c r="C19" s="8" t="s">
        <v>33</v>
      </c>
      <c r="D19" s="24" t="s">
        <v>54</v>
      </c>
      <c r="E19" s="24"/>
      <c r="F19" s="24"/>
      <c r="G19" s="8" t="s">
        <v>55</v>
      </c>
      <c r="H19" s="29" t="s">
        <v>56</v>
      </c>
      <c r="I19" s="29"/>
      <c r="J19" s="6">
        <v>30</v>
      </c>
      <c r="K19" s="29">
        <v>26</v>
      </c>
      <c r="L19" s="29"/>
      <c r="M19" s="13"/>
      <c r="N19" s="13"/>
      <c r="O19" s="13"/>
      <c r="P19" s="28" t="s">
        <v>67</v>
      </c>
      <c r="Q19" s="28"/>
    </row>
    <row r="20" spans="1:17" ht="47.5" customHeight="1" x14ac:dyDescent="0.3">
      <c r="A20" s="10"/>
      <c r="B20" s="8" t="s">
        <v>34</v>
      </c>
      <c r="C20" s="8" t="s">
        <v>35</v>
      </c>
      <c r="D20" s="24" t="s">
        <v>57</v>
      </c>
      <c r="E20" s="24"/>
      <c r="F20" s="24"/>
      <c r="G20" s="8" t="s">
        <v>58</v>
      </c>
      <c r="H20" s="38">
        <v>0.95</v>
      </c>
      <c r="I20" s="38"/>
      <c r="J20" s="6">
        <v>10</v>
      </c>
      <c r="K20" s="29">
        <v>8</v>
      </c>
      <c r="L20" s="29"/>
      <c r="M20" s="13"/>
      <c r="N20" s="13"/>
      <c r="O20" s="13"/>
      <c r="P20" s="26"/>
      <c r="Q20" s="26"/>
    </row>
    <row r="21" spans="1:17" s="2" customFormat="1" ht="47.5" customHeight="1" x14ac:dyDescent="0.3">
      <c r="A21" s="34" t="s">
        <v>36</v>
      </c>
      <c r="B21" s="34"/>
      <c r="C21" s="34"/>
      <c r="D21" s="34"/>
      <c r="E21" s="34"/>
      <c r="F21" s="34"/>
      <c r="G21" s="34"/>
      <c r="H21" s="34"/>
      <c r="I21" s="34"/>
      <c r="J21" s="7">
        <v>100</v>
      </c>
      <c r="K21" s="35">
        <f>K20+K19+K18+K17+K16+K15+N7</f>
        <v>89.331296427346032</v>
      </c>
      <c r="L21" s="34"/>
      <c r="M21" s="36" t="s">
        <v>37</v>
      </c>
      <c r="N21" s="36"/>
      <c r="O21" s="36"/>
      <c r="P21" s="36" t="s">
        <v>37</v>
      </c>
      <c r="Q21" s="36"/>
    </row>
    <row r="22" spans="1:17" ht="39.65" customHeight="1" x14ac:dyDescent="0.3">
      <c r="A22" s="31" t="s">
        <v>38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</row>
    <row r="23" spans="1:17" ht="39.65" customHeight="1" x14ac:dyDescent="0.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</row>
    <row r="24" spans="1:17" ht="39.6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</row>
    <row r="25" spans="1:17" ht="39.6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</row>
    <row r="26" spans="1:17" ht="39.6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</row>
    <row r="27" spans="1:17" ht="39.65" customHeight="1" x14ac:dyDescent="0.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</row>
    <row r="28" spans="1:17" ht="39.65" customHeigh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</row>
    <row r="29" spans="1:17" x14ac:dyDescent="0.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</row>
    <row r="30" spans="1:17" x14ac:dyDescent="0.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</row>
    <row r="31" spans="1:17" x14ac:dyDescent="0.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</row>
    <row r="32" spans="1:17" x14ac:dyDescent="0.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</row>
    <row r="33" spans="1:17" x14ac:dyDescent="0.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</row>
    <row r="34" spans="1:17" x14ac:dyDescent="0.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</row>
    <row r="35" spans="1:17" x14ac:dyDescent="0.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</row>
    <row r="36" spans="1:17" x14ac:dyDescent="0.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</sheetData>
  <mergeCells count="95">
    <mergeCell ref="A22:Q36"/>
    <mergeCell ref="A6:B10"/>
    <mergeCell ref="A21:I21"/>
    <mergeCell ref="K21:L21"/>
    <mergeCell ref="M21:O21"/>
    <mergeCell ref="P21:Q21"/>
    <mergeCell ref="A11:A12"/>
    <mergeCell ref="B13:B14"/>
    <mergeCell ref="B15:B18"/>
    <mergeCell ref="C13:C14"/>
    <mergeCell ref="G13:G14"/>
    <mergeCell ref="J13:J14"/>
    <mergeCell ref="H13:I14"/>
    <mergeCell ref="P13:Q14"/>
    <mergeCell ref="D20:F20"/>
    <mergeCell ref="H20:I20"/>
    <mergeCell ref="K20:L20"/>
    <mergeCell ref="M20:O20"/>
    <mergeCell ref="P20:Q20"/>
    <mergeCell ref="K13:L14"/>
    <mergeCell ref="D13:F14"/>
    <mergeCell ref="M13:O14"/>
    <mergeCell ref="D19:F19"/>
    <mergeCell ref="H19:I19"/>
    <mergeCell ref="K19:L19"/>
    <mergeCell ref="M19:O19"/>
    <mergeCell ref="P19:Q19"/>
    <mergeCell ref="D17:F17"/>
    <mergeCell ref="H17:I17"/>
    <mergeCell ref="K17:L17"/>
    <mergeCell ref="M17:O17"/>
    <mergeCell ref="P17:Q17"/>
    <mergeCell ref="D18:F18"/>
    <mergeCell ref="H18:I18"/>
    <mergeCell ref="K18:L18"/>
    <mergeCell ref="M18:O18"/>
    <mergeCell ref="P18:Q18"/>
    <mergeCell ref="D16:F16"/>
    <mergeCell ref="H15:I15"/>
    <mergeCell ref="K16:L16"/>
    <mergeCell ref="M16:O16"/>
    <mergeCell ref="P16:Q16"/>
    <mergeCell ref="D15:F15"/>
    <mergeCell ref="K15:L15"/>
    <mergeCell ref="M15:O15"/>
    <mergeCell ref="P15:Q15"/>
    <mergeCell ref="N10:O10"/>
    <mergeCell ref="B11:G11"/>
    <mergeCell ref="B12:G12"/>
    <mergeCell ref="H12:Q12"/>
    <mergeCell ref="H11:Q11"/>
    <mergeCell ref="P7:Q10"/>
    <mergeCell ref="C10:D10"/>
    <mergeCell ref="F10:G10"/>
    <mergeCell ref="H10:I10"/>
    <mergeCell ref="J10:K10"/>
    <mergeCell ref="L10:M10"/>
    <mergeCell ref="N8:O8"/>
    <mergeCell ref="C9:D9"/>
    <mergeCell ref="F9:G9"/>
    <mergeCell ref="H9:I9"/>
    <mergeCell ref="J9:K9"/>
    <mergeCell ref="L9:M9"/>
    <mergeCell ref="N9:O9"/>
    <mergeCell ref="C8:D8"/>
    <mergeCell ref="F8:G8"/>
    <mergeCell ref="H8:I8"/>
    <mergeCell ref="J8:K8"/>
    <mergeCell ref="L8:M8"/>
    <mergeCell ref="J6:K6"/>
    <mergeCell ref="L6:M6"/>
    <mergeCell ref="N6:O6"/>
    <mergeCell ref="P6:Q6"/>
    <mergeCell ref="C7:D7"/>
    <mergeCell ref="F7:G7"/>
    <mergeCell ref="H7:I7"/>
    <mergeCell ref="J7:K7"/>
    <mergeCell ref="L7:M7"/>
    <mergeCell ref="N7:O7"/>
    <mergeCell ref="A13:A20"/>
    <mergeCell ref="H16:I16"/>
    <mergeCell ref="A2:Q2"/>
    <mergeCell ref="A3:B3"/>
    <mergeCell ref="A4:B4"/>
    <mergeCell ref="C4:G4"/>
    <mergeCell ref="H4:I4"/>
    <mergeCell ref="A5:B5"/>
    <mergeCell ref="C5:G5"/>
    <mergeCell ref="H5:I5"/>
    <mergeCell ref="C3:Q3"/>
    <mergeCell ref="J4:Q4"/>
    <mergeCell ref="J5:Q5"/>
    <mergeCell ref="C6:D6"/>
    <mergeCell ref="F6:G6"/>
    <mergeCell ref="H6:I6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2023-05-18T14:20:04Z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