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_FilterDatabase" localSheetId="0" hidden="1">自评表!$A$1:$O$39</definedName>
    <definedName name="_xlnm.Print_Area" localSheetId="0">自评表!$A$1:$O$39</definedName>
  </definedNames>
  <calcPr calcId="144525"/>
</workbook>
</file>

<file path=xl/sharedStrings.xml><?xml version="1.0" encoding="utf-8"?>
<sst xmlns="http://schemas.openxmlformats.org/spreadsheetml/2006/main" count="81" uniqueCount="72">
  <si>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</si>
  <si>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</si>
  <si>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</si>
  <si>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旅行社管理系统运维及数据服务项目</t>
  </si>
  <si>
    <t>主管部门</t>
  </si>
  <si>
    <t>北京市文化和旅游局</t>
  </si>
  <si>
    <t>实施单位</t>
  </si>
  <si>
    <t>北京市文化和旅游局本级行政</t>
  </si>
  <si>
    <t>项目负责人</t>
  </si>
  <si>
    <t>陈林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</si>
  <si>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</si>
  <si>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</si>
  <si>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</si>
  <si>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</si>
  <si>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</si>
  <si>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</si>
  <si>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</si>
  <si>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</si>
  <si>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</si>
  <si>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</si>
  <si>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</si>
  <si>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</si>
  <si>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</si>
  <si>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</si>
  <si>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</si>
  <si>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</si>
  <si>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1.信息平台整体运行维护服务
保障《旅行社业务管理系统》内各项应用正常运行，保障系统数据安全和运行环境稳定，提供日常运行维护整体服务。全年无休的运维服务体系，监控系统运行情况，及时解决故障问题。与市政务服务中心“金山云”建立协同管理机制，进行运维保障服务，同时做好系统应急和假日值班服务（突发事件处理）。
2.系统日常管理网上技术支持服务
面向旅行社、从业人员、市文旅局和相关监管部门单位提供全面的系统技术支持、全面业务咨询服务和操作指导服务。保障行政审批事项和行业监管工作有序运行，为平台应用企业进行技术指导和业务协助，满足旅行社业务管理体系的线上及线下相关配套服务。完成全年应急提示短信通讯（防汛等应急管理工作短信发送）工作安排。
3.系统数据服务
保障《旅行社业务管理系统》的数据交换服务正常运行，保障文旅局内部与外部各单位之间的数据交换工作平稳高效，监控各系统间的数据实时对接情况（外部单位包含：市场监督管理局、监察局、安全局、公安、文旅部等），解决数据传输异常情况，做好行业数据动态分析工作。
4.系统安全保障服务
保障系统应用安全、稳定，保障系统数据资料安全，保障系统与内部和外部的数据交换业务安全。与各级信息安全机构协作，提供系统运行环境的安全保障服务。</t>
  </si>
  <si>
    <t>1.信息平台整体运行维护服务
本项目保障了《旅行社业务管理系统》各项应用的正常运行，保障了系统数据安全和运行环境稳定，提供了日常运行维护整体服务。
本项目实现了全年无休的运维服务体系，项目在执行过程中监控系统运行情况，及时解决了系统故障。满足了与市政务服务中心“金
山云”的协同管理工作，满足了运维保障服务要求，同时较好的完成了系统应急和假日值班服务工作（突发事件处理）。
2.系统日常管理网上技术支持服务
本项目为旅行社、从业人员、市文旅局和相关监管部门单位提供了全面的系统技术支持、全面业务咨询服务和操作指导服务。
保障了我局行政审批事项和行业监管工作有序进行，为系统应用企业提供了技术指导和业务协助，满足了旅行社业务管理体系的线上
及线下相关配套服务要求。完成了全年应急提示短信通讯（防汛等应急管理工作短信发送）的工作要求。
3.系统数据服务
本项目保障了《旅行社业务管理系统》的数据交换服务正常运行，保障了文旅局内部与外部各单位之间的数据交换工作平稳高效，实
现了系统间数据实时对接的监控工作要求（外部单位包含：市场监督管理局、监察局、安全局、公安、文旅部等），解决数据传输异
常情况，较好完成了行业数据动态分析工作。
4.系统安全保障服务
本项目为系统应用安全、稳定提供了保障工作，保障了全年数据资料安全、有效，保障了数据交换业务的安全进行，并与各级信息安
全机构协作，提供了系统运行环境的安全保障协助服务。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</si>
  <si>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</si>
  <si>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</si>
  <si>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</si>
  <si>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</si>
  <si>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</si>
  <si>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</si>
  <si>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</si>
  <si>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</si>
  <si>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</si>
  <si>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</si>
  <si>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满足全年系统监管工作业务总数量</t>
  </si>
  <si>
    <t>≥1000次</t>
  </si>
  <si>
    <t>约15000次</t>
  </si>
  <si>
    <t>满足全年系统数据服务总次数</t>
  </si>
  <si>
    <t>≥2000次</t>
  </si>
  <si>
    <t>8800次</t>
  </si>
  <si>
    <t>使用频率高，为保证数据质量，提高服务次数</t>
  </si>
  <si>
    <t>质量指标</t>
  </si>
  <si>
    <t>系统平均无故障率</t>
  </si>
  <si>
    <t>≥97%</t>
  </si>
  <si>
    <t>系统正常运行率</t>
  </si>
  <si>
    <t>时效指标</t>
  </si>
  <si>
    <t>平均系统故障响应时间</t>
  </si>
  <si>
    <t>≤1小时</t>
  </si>
  <si>
    <t>30分钟</t>
  </si>
  <si>
    <t>成本指标</t>
  </si>
  <si>
    <t>项目预算控制数</t>
  </si>
  <si>
    <t>≤72.991万元</t>
  </si>
  <si>
    <t>72.9860万元</t>
  </si>
  <si>
    <t>续上页</t>
  </si>
  <si>
    <t>效益指标
（30分）</t>
  </si>
  <si>
    <t>社会效益指标</t>
  </si>
  <si>
    <t>旅行社业务管理体系配套服务效率提升</t>
  </si>
  <si>
    <t>优良中低差</t>
  </si>
  <si>
    <t>优</t>
  </si>
  <si>
    <t>系统访问量增长率</t>
  </si>
  <si>
    <t>满意度指标
（10分）</t>
  </si>
  <si>
    <t>服务对象满意度指标</t>
  </si>
  <si>
    <t>旅游监管部门 工作满意度</t>
  </si>
  <si>
    <t>≥85%</t>
  </si>
  <si>
    <t>96%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</si>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</sst>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46" topLeftCell="A17" workbookViewId="0">
      <selection activeCell="H12" sqref="H12:O12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1.3833333333333" customWidth="1"/>
    <col min="6" max="6" width="9" customWidth="1"/>
    <col min="7" max="7" width="15.25" style="3" customWidth="1"/>
    <col min="8" max="8" width="9.88333333333333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833333333333" customWidth="1"/>
    <col min="15" max="15" width="8.5" customWidth="1"/>
  </cols>
  <sheetData>
    <row r="1" spans="1:1">
      <c r="A1" s="4" t="s">
        <v>0</v>
      </c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65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9.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30"/>
      <c r="J4" s="7" t="s">
        <v>7</v>
      </c>
      <c r="K4" s="8"/>
      <c r="L4" s="8"/>
      <c r="M4" s="8"/>
      <c r="N4" s="8"/>
      <c r="O4" s="8"/>
    </row>
    <row r="5" ht="39.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30"/>
      <c r="J5" s="7">
        <v>85157157</v>
      </c>
      <c r="K5" s="8"/>
      <c r="L5" s="8"/>
      <c r="M5" s="8"/>
      <c r="N5" s="8"/>
      <c r="O5" s="8"/>
    </row>
    <row r="6" ht="39.6" customHeight="1" spans="1:15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  <c r="O6" s="6"/>
    </row>
    <row r="7" ht="39.6" customHeight="1" spans="1:15">
      <c r="A7" s="6"/>
      <c r="B7" s="6"/>
      <c r="C7" s="9" t="s">
        <v>18</v>
      </c>
      <c r="D7" s="9"/>
      <c r="E7" s="10">
        <v>72.991</v>
      </c>
      <c r="F7" s="10">
        <v>72.991</v>
      </c>
      <c r="G7" s="10"/>
      <c r="H7" s="10">
        <v>72.986</v>
      </c>
      <c r="I7" s="10"/>
      <c r="J7" s="6">
        <v>10</v>
      </c>
      <c r="K7" s="6"/>
      <c r="L7" s="31">
        <f>H7/F7</f>
        <v>0.999931498403913</v>
      </c>
      <c r="M7" s="31"/>
      <c r="N7" s="32">
        <f>J7*L7</f>
        <v>9.99931498403913</v>
      </c>
      <c r="O7" s="32"/>
    </row>
    <row r="8" ht="39.6" customHeight="1" spans="1:15">
      <c r="A8" s="6"/>
      <c r="B8" s="6"/>
      <c r="C8" s="6" t="s">
        <v>19</v>
      </c>
      <c r="D8" s="6"/>
      <c r="E8" s="10">
        <v>72.991</v>
      </c>
      <c r="F8" s="10">
        <v>72.991</v>
      </c>
      <c r="G8" s="10"/>
      <c r="H8" s="10">
        <v>72.986</v>
      </c>
      <c r="I8" s="10"/>
      <c r="J8" s="6" t="s">
        <v>20</v>
      </c>
      <c r="K8" s="6"/>
      <c r="L8" s="31">
        <f>H8/F8</f>
        <v>0.999931498403913</v>
      </c>
      <c r="M8" s="31"/>
      <c r="N8" s="6" t="s">
        <v>20</v>
      </c>
      <c r="O8" s="6"/>
    </row>
    <row r="9" ht="39.6" customHeight="1" spans="1:15">
      <c r="A9" s="6"/>
      <c r="B9" s="6"/>
      <c r="C9" s="6" t="s">
        <v>21</v>
      </c>
      <c r="D9" s="6"/>
      <c r="E9" s="10">
        <v>0</v>
      </c>
      <c r="F9" s="10">
        <v>0</v>
      </c>
      <c r="G9" s="10"/>
      <c r="H9" s="10">
        <v>0</v>
      </c>
      <c r="I9" s="10"/>
      <c r="J9" s="6" t="s">
        <v>20</v>
      </c>
      <c r="K9" s="6"/>
      <c r="L9" s="31" t="e">
        <f>H9/F9</f>
        <v>#DIV/0!</v>
      </c>
      <c r="M9" s="31"/>
      <c r="N9" s="6" t="s">
        <v>20</v>
      </c>
      <c r="O9" s="6"/>
    </row>
    <row r="10" ht="39.6" customHeight="1" spans="1:15">
      <c r="A10" s="6"/>
      <c r="B10" s="6"/>
      <c r="C10" s="6" t="s">
        <v>22</v>
      </c>
      <c r="D10" s="6"/>
      <c r="E10" s="10">
        <v>0</v>
      </c>
      <c r="F10" s="10">
        <v>0</v>
      </c>
      <c r="G10" s="10"/>
      <c r="H10" s="10">
        <v>0</v>
      </c>
      <c r="I10" s="10"/>
      <c r="J10" s="6" t="s">
        <v>20</v>
      </c>
      <c r="K10" s="6"/>
      <c r="L10" s="31" t="e">
        <f>H10/F10</f>
        <v>#DIV/0!</v>
      </c>
      <c r="M10" s="31"/>
      <c r="N10" s="6" t="s">
        <v>20</v>
      </c>
      <c r="O10" s="6"/>
    </row>
    <row r="11" ht="27" customHeight="1" spans="1:15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  <c r="O11" s="6"/>
    </row>
    <row r="12" ht="260.1" customHeight="1" spans="1:15">
      <c r="A12" s="6"/>
      <c r="B12" s="11" t="s">
        <v>26</v>
      </c>
      <c r="C12" s="11"/>
      <c r="D12" s="11"/>
      <c r="E12" s="11"/>
      <c r="F12" s="11"/>
      <c r="G12" s="6"/>
      <c r="H12" s="12" t="s">
        <v>27</v>
      </c>
      <c r="I12" s="33"/>
      <c r="J12" s="33"/>
      <c r="K12" s="33"/>
      <c r="L12" s="33"/>
      <c r="M12" s="33"/>
      <c r="N12" s="33"/>
      <c r="O12" s="33"/>
    </row>
    <row r="13" ht="38.45" customHeight="1" spans="1:15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6"/>
      <c r="G13" s="6" t="s">
        <v>32</v>
      </c>
      <c r="H13" s="6" t="s">
        <v>33</v>
      </c>
      <c r="I13" s="6"/>
      <c r="J13" s="6" t="s">
        <v>15</v>
      </c>
      <c r="K13" s="34" t="s">
        <v>34</v>
      </c>
      <c r="L13" s="6"/>
      <c r="M13" s="6" t="s">
        <v>35</v>
      </c>
      <c r="N13" s="6"/>
      <c r="O13" s="6"/>
    </row>
    <row r="14" ht="38.45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7.45" customHeight="1" spans="1:15">
      <c r="A15" s="6"/>
      <c r="B15" s="6" t="s">
        <v>36</v>
      </c>
      <c r="C15" s="13" t="s">
        <v>37</v>
      </c>
      <c r="D15" s="14" t="s">
        <v>38</v>
      </c>
      <c r="E15" s="14"/>
      <c r="F15" s="14"/>
      <c r="G15" s="6" t="s">
        <v>39</v>
      </c>
      <c r="H15" s="15" t="s">
        <v>40</v>
      </c>
      <c r="I15" s="15"/>
      <c r="J15" s="35">
        <v>7</v>
      </c>
      <c r="K15" s="36">
        <v>7</v>
      </c>
      <c r="L15" s="36"/>
      <c r="M15" s="6"/>
      <c r="N15" s="6"/>
      <c r="O15" s="6"/>
    </row>
    <row r="16" s="1" customFormat="1" ht="47.45" customHeight="1" spans="1:15">
      <c r="A16" s="16"/>
      <c r="B16" s="16"/>
      <c r="C16" s="17"/>
      <c r="D16" s="18" t="s">
        <v>41</v>
      </c>
      <c r="E16" s="18"/>
      <c r="F16" s="18"/>
      <c r="G16" s="16" t="s">
        <v>42</v>
      </c>
      <c r="H16" s="19" t="s">
        <v>43</v>
      </c>
      <c r="I16" s="19"/>
      <c r="J16" s="37">
        <v>7</v>
      </c>
      <c r="K16" s="38">
        <v>5.6</v>
      </c>
      <c r="L16" s="38"/>
      <c r="M16" s="16" t="s">
        <v>44</v>
      </c>
      <c r="N16" s="16"/>
      <c r="O16" s="16"/>
    </row>
    <row r="17" ht="47.45" customHeight="1" spans="1:15">
      <c r="A17" s="6"/>
      <c r="B17" s="6"/>
      <c r="C17" s="13" t="s">
        <v>45</v>
      </c>
      <c r="D17" s="14" t="s">
        <v>46</v>
      </c>
      <c r="E17" s="14"/>
      <c r="F17" s="14"/>
      <c r="G17" s="6" t="s">
        <v>47</v>
      </c>
      <c r="H17" s="20">
        <v>0.98</v>
      </c>
      <c r="I17" s="15"/>
      <c r="J17" s="37">
        <v>6</v>
      </c>
      <c r="K17" s="36">
        <v>6</v>
      </c>
      <c r="L17" s="36"/>
      <c r="M17" s="6"/>
      <c r="N17" s="6"/>
      <c r="O17" s="6"/>
    </row>
    <row r="18" ht="47.45" customHeight="1" spans="1:15">
      <c r="A18" s="6"/>
      <c r="B18" s="6"/>
      <c r="C18" s="21"/>
      <c r="D18" s="14" t="s">
        <v>48</v>
      </c>
      <c r="E18" s="14"/>
      <c r="F18" s="14"/>
      <c r="G18" s="6" t="s">
        <v>47</v>
      </c>
      <c r="H18" s="20">
        <v>0.98</v>
      </c>
      <c r="I18" s="15"/>
      <c r="J18" s="37">
        <v>6</v>
      </c>
      <c r="K18" s="36">
        <v>6</v>
      </c>
      <c r="L18" s="36"/>
      <c r="M18" s="6"/>
      <c r="N18" s="6"/>
      <c r="O18" s="6"/>
    </row>
    <row r="19" ht="47.45" customHeight="1" spans="1:15">
      <c r="A19" s="6"/>
      <c r="B19" s="6"/>
      <c r="C19" s="13" t="s">
        <v>49</v>
      </c>
      <c r="D19" s="14" t="s">
        <v>50</v>
      </c>
      <c r="E19" s="14"/>
      <c r="F19" s="14"/>
      <c r="G19" s="22" t="s">
        <v>51</v>
      </c>
      <c r="H19" s="15" t="s">
        <v>52</v>
      </c>
      <c r="I19" s="15"/>
      <c r="J19" s="37">
        <v>12</v>
      </c>
      <c r="K19" s="36">
        <v>12</v>
      </c>
      <c r="L19" s="36"/>
      <c r="M19" s="6"/>
      <c r="N19" s="6"/>
      <c r="O19" s="6"/>
    </row>
    <row r="20" ht="47.45" customHeight="1" spans="1:15">
      <c r="A20" s="6"/>
      <c r="B20" s="6"/>
      <c r="C20" s="6" t="s">
        <v>53</v>
      </c>
      <c r="D20" s="14" t="s">
        <v>54</v>
      </c>
      <c r="E20" s="14"/>
      <c r="F20" s="14"/>
      <c r="G20" s="6" t="s">
        <v>55</v>
      </c>
      <c r="H20" s="23" t="s">
        <v>56</v>
      </c>
      <c r="I20" s="23"/>
      <c r="J20" s="37">
        <v>12</v>
      </c>
      <c r="K20" s="39">
        <v>12</v>
      </c>
      <c r="L20" s="39"/>
      <c r="M20" s="6"/>
      <c r="N20" s="6"/>
      <c r="O20" s="6"/>
    </row>
    <row r="21" ht="47.45" customHeight="1" spans="1:15">
      <c r="A21" s="13" t="s">
        <v>57</v>
      </c>
      <c r="B21" s="6" t="s">
        <v>58</v>
      </c>
      <c r="C21" s="13" t="s">
        <v>59</v>
      </c>
      <c r="D21" s="14" t="s">
        <v>60</v>
      </c>
      <c r="E21" s="14"/>
      <c r="F21" s="14"/>
      <c r="G21" s="6" t="s">
        <v>61</v>
      </c>
      <c r="H21" s="15" t="s">
        <v>62</v>
      </c>
      <c r="I21" s="15"/>
      <c r="J21" s="37">
        <v>15</v>
      </c>
      <c r="K21" s="36">
        <v>14</v>
      </c>
      <c r="L21" s="36"/>
      <c r="M21" s="6"/>
      <c r="N21" s="6"/>
      <c r="O21" s="6"/>
    </row>
    <row r="22" ht="47.45" customHeight="1" spans="1:15">
      <c r="A22" s="21"/>
      <c r="B22" s="6"/>
      <c r="C22" s="21"/>
      <c r="D22" s="14" t="s">
        <v>63</v>
      </c>
      <c r="E22" s="14"/>
      <c r="F22" s="14"/>
      <c r="G22" s="6" t="s">
        <v>61</v>
      </c>
      <c r="H22" s="15" t="s">
        <v>62</v>
      </c>
      <c r="I22" s="15"/>
      <c r="J22" s="37">
        <v>15</v>
      </c>
      <c r="K22" s="36">
        <v>14</v>
      </c>
      <c r="L22" s="36"/>
      <c r="M22" s="6"/>
      <c r="N22" s="6"/>
      <c r="O22" s="6"/>
    </row>
    <row r="23" ht="47.45" customHeight="1" spans="1:15">
      <c r="A23" s="21"/>
      <c r="B23" s="13" t="s">
        <v>64</v>
      </c>
      <c r="C23" s="13" t="s">
        <v>65</v>
      </c>
      <c r="D23" s="14" t="s">
        <v>66</v>
      </c>
      <c r="E23" s="14"/>
      <c r="F23" s="14"/>
      <c r="G23" s="6" t="s">
        <v>67</v>
      </c>
      <c r="H23" s="15" t="s">
        <v>68</v>
      </c>
      <c r="I23" s="15"/>
      <c r="J23" s="37">
        <v>10</v>
      </c>
      <c r="K23" s="36">
        <v>10</v>
      </c>
      <c r="L23" s="36"/>
      <c r="M23" s="6"/>
      <c r="N23" s="6"/>
      <c r="O23" s="6"/>
    </row>
    <row r="24" s="2" customFormat="1" ht="47.45" customHeight="1" spans="1:15">
      <c r="A24" s="24" t="s">
        <v>69</v>
      </c>
      <c r="B24" s="24"/>
      <c r="C24" s="24"/>
      <c r="D24" s="24"/>
      <c r="E24" s="24"/>
      <c r="F24" s="24"/>
      <c r="G24" s="24"/>
      <c r="H24" s="24"/>
      <c r="I24" s="24"/>
      <c r="J24" s="24">
        <f>SUM(J15:J23)</f>
        <v>90</v>
      </c>
      <c r="K24" s="40">
        <f>SUM(K15:K23)+N7</f>
        <v>96.5993149840391</v>
      </c>
      <c r="L24" s="24"/>
      <c r="M24" s="41" t="s">
        <v>70</v>
      </c>
      <c r="N24" s="41"/>
      <c r="O24" s="41"/>
    </row>
    <row r="25" ht="39.6" customHeight="1" spans="1:15">
      <c r="A25" s="25" t="s">
        <v>71</v>
      </c>
      <c r="B25" s="26"/>
      <c r="C25" s="26"/>
      <c r="D25" s="26"/>
      <c r="E25" s="26"/>
      <c r="F25" s="26"/>
      <c r="G25" s="27"/>
      <c r="H25" s="26"/>
      <c r="I25" s="26"/>
      <c r="J25" s="26"/>
      <c r="K25" s="26"/>
      <c r="L25" s="26"/>
      <c r="M25" s="26"/>
      <c r="N25" s="26"/>
      <c r="O25" s="26"/>
    </row>
    <row r="26" ht="39.6" customHeight="1" spans="1:15">
      <c r="A26" s="28"/>
      <c r="B26" s="28"/>
      <c r="C26" s="28"/>
      <c r="D26" s="28"/>
      <c r="E26" s="28"/>
      <c r="F26" s="28"/>
      <c r="G26" s="29"/>
      <c r="H26" s="28"/>
      <c r="I26" s="28"/>
      <c r="J26" s="28"/>
      <c r="K26" s="28"/>
      <c r="L26" s="28"/>
      <c r="M26" s="28"/>
      <c r="N26" s="28"/>
      <c r="O26" s="28"/>
    </row>
    <row r="27" ht="39.6" customHeight="1" spans="1:15">
      <c r="A27" s="28"/>
      <c r="B27" s="28"/>
      <c r="C27" s="28"/>
      <c r="D27" s="28"/>
      <c r="E27" s="28"/>
      <c r="F27" s="28"/>
      <c r="G27" s="29"/>
      <c r="H27" s="28"/>
      <c r="I27" s="28"/>
      <c r="J27" s="28"/>
      <c r="K27" s="28"/>
      <c r="L27" s="28"/>
      <c r="M27" s="28"/>
      <c r="N27" s="28"/>
      <c r="O27" s="28"/>
    </row>
    <row r="28" ht="39.6" customHeight="1" spans="1:15">
      <c r="A28" s="28"/>
      <c r="B28" s="28"/>
      <c r="C28" s="28"/>
      <c r="D28" s="28"/>
      <c r="E28" s="28"/>
      <c r="F28" s="28"/>
      <c r="G28" s="29"/>
      <c r="H28" s="28"/>
      <c r="I28" s="28"/>
      <c r="J28" s="28"/>
      <c r="K28" s="28"/>
      <c r="L28" s="28"/>
      <c r="M28" s="28"/>
      <c r="N28" s="28"/>
      <c r="O28" s="28"/>
    </row>
    <row r="29" ht="39.6" customHeight="1" spans="1:15">
      <c r="A29" s="28"/>
      <c r="B29" s="28"/>
      <c r="C29" s="28"/>
      <c r="D29" s="28"/>
      <c r="E29" s="28"/>
      <c r="F29" s="28"/>
      <c r="G29" s="29"/>
      <c r="H29" s="28"/>
      <c r="I29" s="28"/>
      <c r="J29" s="28"/>
      <c r="K29" s="28"/>
      <c r="L29" s="28"/>
      <c r="M29" s="28"/>
      <c r="N29" s="28"/>
      <c r="O29" s="28"/>
    </row>
    <row r="30" ht="39.6" customHeight="1" spans="1:15">
      <c r="A30" s="28"/>
      <c r="B30" s="28"/>
      <c r="C30" s="28"/>
      <c r="D30" s="28"/>
      <c r="E30" s="28"/>
      <c r="F30" s="28"/>
      <c r="G30" s="29"/>
      <c r="H30" s="28"/>
      <c r="I30" s="28"/>
      <c r="J30" s="28"/>
      <c r="K30" s="28"/>
      <c r="L30" s="28"/>
      <c r="M30" s="28"/>
      <c r="N30" s="28"/>
      <c r="O30" s="28"/>
    </row>
    <row r="31" ht="39.6" customHeight="1" spans="1:15">
      <c r="A31" s="28"/>
      <c r="B31" s="28"/>
      <c r="C31" s="28"/>
      <c r="D31" s="28"/>
      <c r="E31" s="28"/>
      <c r="F31" s="28"/>
      <c r="G31" s="29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9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9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9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9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9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9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9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9"/>
      <c r="H39" s="28"/>
      <c r="I39" s="28"/>
      <c r="J39" s="28"/>
      <c r="K39" s="28"/>
      <c r="L39" s="28"/>
      <c r="M39" s="28"/>
      <c r="N39" s="28"/>
      <c r="O39" s="28"/>
    </row>
  </sheetData>
  <autoFilter ref="A1:O39">
    <extLst/>
  </autoFilter>
  <mergeCells count="10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20"/>
    <mergeCell ref="B21:B22"/>
    <mergeCell ref="C13:C14"/>
    <mergeCell ref="C15:C16"/>
    <mergeCell ref="C17:C18"/>
    <mergeCell ref="C21:C22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ignoredErrors>
    <ignoredError sqref="I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