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画院\北京画院绩效自评表5.18\"/>
    </mc:Choice>
  </mc:AlternateContent>
  <xr:revisionPtr revIDLastSave="0" documentId="13_ncr:1_{C065EF1C-1FA1-4666-B129-39204FED11F6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自评表!$A$1:$O$42</definedName>
  </definedNames>
  <calcPr calcId="191029"/>
</workbook>
</file>

<file path=xl/calcChain.xml><?xml version="1.0" encoding="utf-8"?>
<calcChain xmlns="http://schemas.openxmlformats.org/spreadsheetml/2006/main">
  <c r="K27" i="6" l="1"/>
  <c r="J27" i="6" l="1"/>
  <c r="L7" i="6" l="1"/>
  <c r="N7" i="6" s="1"/>
</calcChain>
</file>

<file path=xl/sharedStrings.xml><?xml version="1.0" encoding="utf-8"?>
<sst xmlns="http://schemas.openxmlformats.org/spreadsheetml/2006/main" count="93" uniqueCount="85">
  <si>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</si>
  <si>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</si>
  <si>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</si>
  <si>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</si>
  <si>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</si>
  <si>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</si>
  <si>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</si>
  <si>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</si>
  <si>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</si>
  <si>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</si>
  <si>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</si>
  <si>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</si>
  <si>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</si>
  <si>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</si>
  <si>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</si>
  <si>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</si>
  <si>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</si>
  <si>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</si>
  <si>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</si>
  <si>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</si>
  <si>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</si>
  <si>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</si>
  <si>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</si>
  <si>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</si>
  <si>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</si>
  <si>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</si>
  <si>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</si>
  <si>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</si>
  <si>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</si>
  <si>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</si>
  <si>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</si>
  <si>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</si>
  <si>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</si>
  <si>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</si>
  <si>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</si>
  <si>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</si>
  <si>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</si>
  <si>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</si>
  <si>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</si>
  <si>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0" type="noConversion"/>
  </si>
  <si>
    <t>续上页</t>
    <phoneticPr fontId="10" type="noConversion"/>
  </si>
  <si>
    <t xml:space="preserve"> 北京市文化和旅游局</t>
    <phoneticPr fontId="10" type="noConversion"/>
  </si>
  <si>
    <t>北京画院</t>
    <phoneticPr fontId="10" type="noConversion"/>
  </si>
  <si>
    <t>罗元欣</t>
    <phoneticPr fontId="10" type="noConversion"/>
  </si>
  <si>
    <t>优良中低差</t>
    <phoneticPr fontId="10" type="noConversion"/>
  </si>
  <si>
    <t>优</t>
    <phoneticPr fontId="10" type="noConversion"/>
  </si>
  <si>
    <t>北京画院网络升级改造</t>
    <phoneticPr fontId="10" type="noConversion"/>
  </si>
  <si>
    <t>指标1：链路中断处理</t>
    <phoneticPr fontId="10" type="noConversion"/>
  </si>
  <si>
    <t>指标2：无线网络覆盖面积</t>
    <phoneticPr fontId="10" type="noConversion"/>
  </si>
  <si>
    <t>指标3：网络设备保障</t>
    <phoneticPr fontId="10" type="noConversion"/>
  </si>
  <si>
    <t>指标1：关键业务网络速率</t>
    <phoneticPr fontId="10" type="noConversion"/>
  </si>
  <si>
    <t>=500mbps</t>
  </si>
  <si>
    <t>=500mbps</t>
    <phoneticPr fontId="10" type="noConversion"/>
  </si>
  <si>
    <t>=24小时</t>
  </si>
  <si>
    <t>=24小时</t>
    <phoneticPr fontId="10" type="noConversion"/>
  </si>
  <si>
    <t>=19686平米</t>
  </si>
  <si>
    <t>=19686平米</t>
    <phoneticPr fontId="10" type="noConversion"/>
  </si>
  <si>
    <t>指标2：加强网络统一集中管理</t>
    <phoneticPr fontId="10" type="noConversion"/>
  </si>
  <si>
    <t>优良中低差</t>
  </si>
  <si>
    <t>良</t>
    <phoneticPr fontId="10" type="noConversion"/>
  </si>
  <si>
    <t>指标3：安全防护率</t>
    <phoneticPr fontId="10" type="noConversion"/>
  </si>
  <si>
    <t>≥90%</t>
    <phoneticPr fontId="10" type="noConversion"/>
  </si>
  <si>
    <t>指标4：网络设备故障率</t>
    <phoneticPr fontId="10" type="noConversion"/>
  </si>
  <si>
    <t>指标1：完成网络设备的搭建、改造及调试工作</t>
    <phoneticPr fontId="10" type="noConversion"/>
  </si>
  <si>
    <t>≤11月</t>
    <phoneticPr fontId="10" type="noConversion"/>
  </si>
  <si>
    <t>指标1：新楼旧楼统一整体建设</t>
    <phoneticPr fontId="10" type="noConversion"/>
  </si>
  <si>
    <t>≤68.79万元</t>
    <phoneticPr fontId="10" type="noConversion"/>
  </si>
  <si>
    <t>指标1：提升北京画院办公网络传输速度</t>
    <phoneticPr fontId="10" type="noConversion"/>
  </si>
  <si>
    <t>指标2：提升北京画院云看展、云讲座等项目网络环境</t>
    <phoneticPr fontId="10" type="noConversion"/>
  </si>
  <si>
    <t>指标1：工作人员及公众满意度</t>
    <phoneticPr fontId="10" type="noConversion"/>
  </si>
  <si>
    <t>联系电话</t>
    <phoneticPr fontId="10" type="noConversion"/>
  </si>
  <si>
    <t>12月</t>
    <phoneticPr fontId="10" type="noConversion"/>
  </si>
  <si>
    <t>67.177万元</t>
    <phoneticPr fontId="10" type="noConversion"/>
  </si>
  <si>
    <t>≤10次</t>
    <phoneticPr fontId="10" type="noConversion"/>
  </si>
  <si>
    <t>≥90%</t>
    <phoneticPr fontId="10" type="noConversion"/>
  </si>
  <si>
    <t>95%</t>
    <phoneticPr fontId="10" type="noConversion"/>
  </si>
  <si>
    <t>0</t>
    <phoneticPr fontId="10" type="noConversion"/>
  </si>
  <si>
    <t xml:space="preserve">1.按照工作计划完成项目搭建工作，保证办公区域和公共文化区域wifi信号稳定，为画院的正常办公提供设备保障                                                                                                   2、通过完善公共文化区域的无线网络环境，为公众在展厅观展，为直播导赏等在线活动提供良好的带宽环境和无线环境，让更多人公众享受云端的公共文化服务。       </t>
    <phoneticPr fontId="10" type="noConversion"/>
  </si>
  <si>
    <t>≤60分钟</t>
    <phoneticPr fontId="10" type="noConversion"/>
  </si>
  <si>
    <t>10分钟</t>
    <phoneticPr fontId="10" type="noConversion"/>
  </si>
  <si>
    <t>满意</t>
    <phoneticPr fontId="10" type="noConversion"/>
  </si>
  <si>
    <t xml:space="preserve">1.基本按照工作计划完成项目搭建工作，由于疫情原因，中间导致工作进度有所耽误，项目完成之后办公区域和公共文化区域wifi信号稳定，为画院的正常办公提供设备保障                                                                                                   2、通过完善公共文化区域的无线网络环境，为公众在展厅观展，为直播导赏等在线活动提供良好的带宽环境和无线环境，让更多人公众享受云端的公共文化服务。   </t>
    <phoneticPr fontId="10" type="noConversion"/>
  </si>
  <si>
    <t>得分</t>
    <phoneticPr fontId="10" type="noConversion"/>
  </si>
  <si>
    <t>因疫情原因施工中断了一段时间，比计划晚了一个多月完成。</t>
    <phoneticPr fontId="10" type="noConversion"/>
  </si>
  <si>
    <t xml:space="preserve"> 未形成确定的满意度调查报告。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</si>
</sst>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_ "/>
    <numFmt numFmtId="178" formatCode="0.00_);[Red]\(0.00\)"/>
  </numFmts>
  <fonts count="11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9DEED"/>
      </left>
      <right style="thin">
        <color rgb="FFD9DEED"/>
      </right>
      <top style="thin">
        <color rgb="FFD9DEED"/>
      </top>
      <bottom style="thin">
        <color rgb="FFD9DEE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tabSelected="1" topLeftCell="A21" zoomScale="70" zoomScaleNormal="70" zoomScaleSheetLayoutView="90" workbookViewId="0">
      <selection activeCell="H8" sqref="H8:I8"/>
    </sheetView>
  </sheetViews>
  <sheetFormatPr defaultColWidth="9" defaultRowHeight="14" x14ac:dyDescent="0.45"/>
  <cols>
    <col min="1" max="1" width="9.64453125" customWidth="1"/>
    <col min="2" max="3" width="10" customWidth="1"/>
    <col min="4" max="4" width="10.234375" customWidth="1"/>
    <col min="5" max="5" width="11.3515625" customWidth="1"/>
    <col min="6" max="6" width="9" customWidth="1"/>
    <col min="7" max="7" width="11.46875" bestFit="1" customWidth="1"/>
    <col min="8" max="8" width="9.87890625" customWidth="1"/>
    <col min="9" max="9" width="10.234375" customWidth="1"/>
    <col min="10" max="10" width="13.76171875" customWidth="1"/>
    <col min="11" max="11" width="32.46875" customWidth="1"/>
    <col min="12" max="12" width="25.46875" customWidth="1"/>
    <col min="13" max="13" width="12" customWidth="1"/>
    <col min="14" max="14" width="16.3515625" customWidth="1"/>
    <col min="15" max="15" width="8.46875" customWidth="1"/>
  </cols>
  <sheetData>
    <row r="1" spans="1:15" x14ac:dyDescent="0.45">
      <c r="A1" s="1" t="s">
        <v>0</v>
      </c>
    </row>
    <row r="2" spans="1:15" ht="43.35" customHeight="1" x14ac:dyDescent="0.4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35.700000000000003" customHeight="1" x14ac:dyDescent="0.45">
      <c r="A3" s="11" t="s">
        <v>2</v>
      </c>
      <c r="B3" s="11"/>
      <c r="C3" s="11" t="s">
        <v>46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ht="39.6" customHeight="1" x14ac:dyDescent="0.45">
      <c r="A4" s="11" t="s">
        <v>3</v>
      </c>
      <c r="B4" s="11"/>
      <c r="C4" s="11" t="s">
        <v>41</v>
      </c>
      <c r="D4" s="11"/>
      <c r="E4" s="11"/>
      <c r="F4" s="11"/>
      <c r="G4" s="11"/>
      <c r="H4" s="11" t="s">
        <v>4</v>
      </c>
      <c r="I4" s="11"/>
      <c r="J4" s="11" t="s">
        <v>42</v>
      </c>
      <c r="K4" s="11"/>
      <c r="L4" s="11"/>
      <c r="M4" s="11"/>
      <c r="N4" s="11"/>
      <c r="O4" s="11"/>
    </row>
    <row r="5" spans="1:15" ht="39.6" customHeight="1" x14ac:dyDescent="0.45">
      <c r="A5" s="11" t="s">
        <v>5</v>
      </c>
      <c r="B5" s="11"/>
      <c r="C5" s="11" t="s">
        <v>43</v>
      </c>
      <c r="D5" s="11"/>
      <c r="E5" s="11"/>
      <c r="F5" s="11"/>
      <c r="G5" s="11"/>
      <c r="H5" s="11" t="s">
        <v>70</v>
      </c>
      <c r="I5" s="11"/>
      <c r="J5" s="11">
        <v>65066530</v>
      </c>
      <c r="K5" s="11"/>
      <c r="L5" s="11"/>
      <c r="M5" s="11"/>
      <c r="N5" s="11"/>
      <c r="O5" s="11"/>
    </row>
    <row r="6" spans="1:15" ht="39.6" customHeight="1" x14ac:dyDescent="0.45">
      <c r="A6" s="11" t="s">
        <v>6</v>
      </c>
      <c r="B6" s="11"/>
      <c r="C6" s="11"/>
      <c r="D6" s="11"/>
      <c r="E6" s="2" t="s">
        <v>7</v>
      </c>
      <c r="F6" s="11" t="s">
        <v>8</v>
      </c>
      <c r="G6" s="11"/>
      <c r="H6" s="11" t="s">
        <v>9</v>
      </c>
      <c r="I6" s="11"/>
      <c r="J6" s="11" t="s">
        <v>10</v>
      </c>
      <c r="K6" s="11"/>
      <c r="L6" s="11" t="s">
        <v>11</v>
      </c>
      <c r="M6" s="11"/>
      <c r="N6" s="11" t="s">
        <v>12</v>
      </c>
      <c r="O6" s="11"/>
    </row>
    <row r="7" spans="1:15" ht="39.6" customHeight="1" x14ac:dyDescent="0.45">
      <c r="A7" s="11"/>
      <c r="B7" s="11"/>
      <c r="C7" s="16" t="s">
        <v>13</v>
      </c>
      <c r="D7" s="16"/>
      <c r="E7" s="3">
        <v>68.790000000000006</v>
      </c>
      <c r="F7" s="17">
        <v>68.790000000000006</v>
      </c>
      <c r="G7" s="17"/>
      <c r="H7" s="17">
        <v>67.177000000000007</v>
      </c>
      <c r="I7" s="17"/>
      <c r="J7" s="11">
        <v>10</v>
      </c>
      <c r="K7" s="11"/>
      <c r="L7" s="18">
        <f>H7/F7</f>
        <v>0.97655182439308041</v>
      </c>
      <c r="M7" s="18"/>
      <c r="N7" s="19">
        <f>L7*J7</f>
        <v>9.7655182439308046</v>
      </c>
      <c r="O7" s="19"/>
    </row>
    <row r="8" spans="1:15" ht="39.6" customHeight="1" x14ac:dyDescent="0.45">
      <c r="A8" s="11"/>
      <c r="B8" s="11"/>
      <c r="C8" s="11" t="s">
        <v>14</v>
      </c>
      <c r="D8" s="11"/>
      <c r="E8" s="3">
        <v>68.790000000000006</v>
      </c>
      <c r="F8" s="17">
        <v>68.790000000000006</v>
      </c>
      <c r="G8" s="17"/>
      <c r="H8" s="17">
        <v>67.177000000000007</v>
      </c>
      <c r="I8" s="17"/>
      <c r="J8" s="11" t="s">
        <v>15</v>
      </c>
      <c r="K8" s="11"/>
      <c r="L8" s="18"/>
      <c r="M8" s="18"/>
      <c r="N8" s="11" t="s">
        <v>15</v>
      </c>
      <c r="O8" s="11"/>
    </row>
    <row r="9" spans="1:15" ht="39.6" customHeight="1" x14ac:dyDescent="0.45">
      <c r="A9" s="11"/>
      <c r="B9" s="11"/>
      <c r="C9" s="11" t="s">
        <v>16</v>
      </c>
      <c r="D9" s="11"/>
      <c r="E9" s="4"/>
      <c r="F9" s="19"/>
      <c r="G9" s="19"/>
      <c r="H9" s="19"/>
      <c r="I9" s="19"/>
      <c r="J9" s="11" t="s">
        <v>15</v>
      </c>
      <c r="K9" s="11"/>
      <c r="L9" s="11"/>
      <c r="M9" s="11"/>
      <c r="N9" s="11" t="s">
        <v>15</v>
      </c>
      <c r="O9" s="11"/>
    </row>
    <row r="10" spans="1:15" ht="39.6" customHeight="1" x14ac:dyDescent="0.45">
      <c r="A10" s="11"/>
      <c r="B10" s="11"/>
      <c r="C10" s="11" t="s">
        <v>17</v>
      </c>
      <c r="D10" s="11"/>
      <c r="E10" s="4"/>
      <c r="F10" s="19"/>
      <c r="G10" s="19"/>
      <c r="H10" s="19"/>
      <c r="I10" s="19"/>
      <c r="J10" s="11" t="s">
        <v>15</v>
      </c>
      <c r="K10" s="11"/>
      <c r="L10" s="11"/>
      <c r="M10" s="11"/>
      <c r="N10" s="11" t="s">
        <v>15</v>
      </c>
      <c r="O10" s="11"/>
    </row>
    <row r="11" spans="1:15" ht="27" customHeight="1" x14ac:dyDescent="0.45">
      <c r="A11" s="11" t="s">
        <v>18</v>
      </c>
      <c r="B11" s="11" t="s">
        <v>19</v>
      </c>
      <c r="C11" s="11"/>
      <c r="D11" s="11"/>
      <c r="E11" s="11"/>
      <c r="F11" s="11"/>
      <c r="G11" s="11"/>
      <c r="H11" s="11" t="s">
        <v>20</v>
      </c>
      <c r="I11" s="11"/>
      <c r="J11" s="11"/>
      <c r="K11" s="11"/>
      <c r="L11" s="11"/>
      <c r="M11" s="11"/>
      <c r="N11" s="11"/>
      <c r="O11" s="11"/>
    </row>
    <row r="12" spans="1:15" ht="76.5" customHeight="1" x14ac:dyDescent="0.45">
      <c r="A12" s="11"/>
      <c r="B12" s="20" t="s">
        <v>77</v>
      </c>
      <c r="C12" s="20"/>
      <c r="D12" s="20"/>
      <c r="E12" s="20"/>
      <c r="F12" s="20"/>
      <c r="G12" s="20"/>
      <c r="H12" s="20" t="s">
        <v>81</v>
      </c>
      <c r="I12" s="20"/>
      <c r="J12" s="20"/>
      <c r="K12" s="20"/>
      <c r="L12" s="20"/>
      <c r="M12" s="20"/>
      <c r="N12" s="20"/>
      <c r="O12" s="20"/>
    </row>
    <row r="13" spans="1:15" ht="38.450000000000003" customHeight="1" x14ac:dyDescent="0.45">
      <c r="A13" s="11" t="s">
        <v>21</v>
      </c>
      <c r="B13" s="11" t="s">
        <v>22</v>
      </c>
      <c r="C13" s="11" t="s">
        <v>23</v>
      </c>
      <c r="D13" s="11" t="s">
        <v>24</v>
      </c>
      <c r="E13" s="11"/>
      <c r="F13" s="11"/>
      <c r="G13" s="11" t="s">
        <v>25</v>
      </c>
      <c r="H13" s="11" t="s">
        <v>26</v>
      </c>
      <c r="I13" s="11"/>
      <c r="J13" s="11" t="s">
        <v>10</v>
      </c>
      <c r="K13" s="15" t="s">
        <v>82</v>
      </c>
      <c r="L13" s="11"/>
      <c r="M13" s="11" t="s">
        <v>39</v>
      </c>
      <c r="N13" s="11"/>
      <c r="O13" s="11"/>
    </row>
    <row r="14" spans="1:15" ht="38.450000000000003" customHeight="1" x14ac:dyDescent="0.4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ht="47.45" customHeight="1" x14ac:dyDescent="0.45">
      <c r="A15" s="11"/>
      <c r="B15" s="11" t="s">
        <v>27</v>
      </c>
      <c r="C15" s="11" t="s">
        <v>28</v>
      </c>
      <c r="D15" s="21" t="s">
        <v>47</v>
      </c>
      <c r="E15" s="21"/>
      <c r="F15" s="21"/>
      <c r="G15" s="2" t="s">
        <v>78</v>
      </c>
      <c r="H15" s="22" t="s">
        <v>79</v>
      </c>
      <c r="I15" s="22"/>
      <c r="J15" s="5">
        <v>4</v>
      </c>
      <c r="K15" s="23">
        <v>4</v>
      </c>
      <c r="L15" s="24"/>
      <c r="M15" s="11"/>
      <c r="N15" s="11"/>
      <c r="O15" s="11"/>
    </row>
    <row r="16" spans="1:15" ht="47.45" customHeight="1" x14ac:dyDescent="0.45">
      <c r="A16" s="11"/>
      <c r="B16" s="11"/>
      <c r="C16" s="11"/>
      <c r="D16" s="21" t="s">
        <v>48</v>
      </c>
      <c r="E16" s="21"/>
      <c r="F16" s="21"/>
      <c r="G16" s="6" t="s">
        <v>56</v>
      </c>
      <c r="H16" s="22" t="s">
        <v>55</v>
      </c>
      <c r="I16" s="22"/>
      <c r="J16" s="5">
        <v>5</v>
      </c>
      <c r="K16" s="23">
        <v>5</v>
      </c>
      <c r="L16" s="24"/>
      <c r="M16" s="11"/>
      <c r="N16" s="11"/>
      <c r="O16" s="11"/>
    </row>
    <row r="17" spans="1:15" ht="47.45" customHeight="1" x14ac:dyDescent="0.45">
      <c r="A17" s="11"/>
      <c r="B17" s="11"/>
      <c r="C17" s="11"/>
      <c r="D17" s="21" t="s">
        <v>49</v>
      </c>
      <c r="E17" s="21"/>
      <c r="F17" s="21"/>
      <c r="G17" s="6" t="s">
        <v>54</v>
      </c>
      <c r="H17" s="25" t="s">
        <v>53</v>
      </c>
      <c r="I17" s="25"/>
      <c r="J17" s="5">
        <v>5</v>
      </c>
      <c r="K17" s="23">
        <v>5</v>
      </c>
      <c r="L17" s="24"/>
      <c r="M17" s="11"/>
      <c r="N17" s="11"/>
      <c r="O17" s="11"/>
    </row>
    <row r="18" spans="1:15" ht="47.45" customHeight="1" x14ac:dyDescent="0.45">
      <c r="A18" s="11"/>
      <c r="B18" s="11"/>
      <c r="C18" s="11" t="s">
        <v>29</v>
      </c>
      <c r="D18" s="21" t="s">
        <v>50</v>
      </c>
      <c r="E18" s="21"/>
      <c r="F18" s="21"/>
      <c r="G18" s="6" t="s">
        <v>52</v>
      </c>
      <c r="H18" s="26" t="s">
        <v>51</v>
      </c>
      <c r="I18" s="26"/>
      <c r="J18" s="5">
        <v>3</v>
      </c>
      <c r="K18" s="23">
        <v>3</v>
      </c>
      <c r="L18" s="24"/>
      <c r="M18" s="11"/>
      <c r="N18" s="11"/>
      <c r="O18" s="11"/>
    </row>
    <row r="19" spans="1:15" ht="47.45" customHeight="1" x14ac:dyDescent="0.45">
      <c r="A19" s="11"/>
      <c r="B19" s="11"/>
      <c r="C19" s="11"/>
      <c r="D19" s="21" t="s">
        <v>57</v>
      </c>
      <c r="E19" s="21"/>
      <c r="F19" s="21"/>
      <c r="G19" s="7" t="s">
        <v>58</v>
      </c>
      <c r="H19" s="26" t="s">
        <v>59</v>
      </c>
      <c r="I19" s="26"/>
      <c r="J19" s="5">
        <v>3</v>
      </c>
      <c r="K19" s="23">
        <v>3</v>
      </c>
      <c r="L19" s="24"/>
      <c r="M19" s="11"/>
      <c r="N19" s="11"/>
      <c r="O19" s="11"/>
    </row>
    <row r="20" spans="1:15" ht="47.45" customHeight="1" x14ac:dyDescent="0.45">
      <c r="A20" s="11"/>
      <c r="B20" s="11"/>
      <c r="C20" s="11"/>
      <c r="D20" s="29" t="s">
        <v>60</v>
      </c>
      <c r="E20" s="30"/>
      <c r="F20" s="31"/>
      <c r="G20" s="6" t="s">
        <v>74</v>
      </c>
      <c r="H20" s="27" t="s">
        <v>75</v>
      </c>
      <c r="I20" s="28"/>
      <c r="J20" s="5">
        <v>3</v>
      </c>
      <c r="K20" s="23">
        <v>3</v>
      </c>
      <c r="L20" s="24"/>
      <c r="M20" s="12"/>
      <c r="N20" s="14"/>
      <c r="O20" s="13"/>
    </row>
    <row r="21" spans="1:15" ht="47.45" customHeight="1" x14ac:dyDescent="0.45">
      <c r="A21" s="11"/>
      <c r="B21" s="11"/>
      <c r="C21" s="11"/>
      <c r="D21" s="21" t="s">
        <v>62</v>
      </c>
      <c r="E21" s="21"/>
      <c r="F21" s="21"/>
      <c r="G21" s="6" t="s">
        <v>73</v>
      </c>
      <c r="H21" s="27" t="s">
        <v>76</v>
      </c>
      <c r="I21" s="28"/>
      <c r="J21" s="5">
        <v>3</v>
      </c>
      <c r="K21" s="23">
        <v>3</v>
      </c>
      <c r="L21" s="24"/>
      <c r="M21" s="11"/>
      <c r="N21" s="11"/>
      <c r="O21" s="11"/>
    </row>
    <row r="22" spans="1:15" ht="47.45" customHeight="1" x14ac:dyDescent="0.45">
      <c r="A22" s="11"/>
      <c r="B22" s="11"/>
      <c r="C22" s="2" t="s">
        <v>30</v>
      </c>
      <c r="D22" s="21" t="s">
        <v>63</v>
      </c>
      <c r="E22" s="21"/>
      <c r="F22" s="21"/>
      <c r="G22" s="6" t="s">
        <v>64</v>
      </c>
      <c r="H22" s="26" t="s">
        <v>71</v>
      </c>
      <c r="I22" s="26"/>
      <c r="J22" s="5">
        <v>12</v>
      </c>
      <c r="K22" s="23">
        <v>11</v>
      </c>
      <c r="L22" s="24"/>
      <c r="M22" s="11" t="s">
        <v>83</v>
      </c>
      <c r="N22" s="11"/>
      <c r="O22" s="11"/>
    </row>
    <row r="23" spans="1:15" ht="47.45" customHeight="1" x14ac:dyDescent="0.45">
      <c r="A23" s="11"/>
      <c r="B23" s="11"/>
      <c r="C23" s="2" t="s">
        <v>31</v>
      </c>
      <c r="D23" s="21" t="s">
        <v>65</v>
      </c>
      <c r="E23" s="21"/>
      <c r="F23" s="21"/>
      <c r="G23" s="6" t="s">
        <v>66</v>
      </c>
      <c r="H23" s="26" t="s">
        <v>72</v>
      </c>
      <c r="I23" s="26"/>
      <c r="J23" s="5">
        <v>12</v>
      </c>
      <c r="K23" s="32">
        <v>12</v>
      </c>
      <c r="L23" s="33"/>
      <c r="M23" s="11"/>
      <c r="N23" s="11"/>
      <c r="O23" s="11"/>
    </row>
    <row r="24" spans="1:15" ht="47.45" customHeight="1" x14ac:dyDescent="0.45">
      <c r="A24" s="11" t="s">
        <v>40</v>
      </c>
      <c r="B24" s="11" t="s">
        <v>32</v>
      </c>
      <c r="C24" s="11" t="s">
        <v>33</v>
      </c>
      <c r="D24" s="21" t="s">
        <v>67</v>
      </c>
      <c r="E24" s="21"/>
      <c r="F24" s="21"/>
      <c r="G24" s="6" t="s">
        <v>44</v>
      </c>
      <c r="H24" s="27" t="s">
        <v>45</v>
      </c>
      <c r="I24" s="28"/>
      <c r="J24" s="5">
        <v>15</v>
      </c>
      <c r="K24" s="23">
        <v>15</v>
      </c>
      <c r="L24" s="24"/>
      <c r="M24" s="11"/>
      <c r="N24" s="11"/>
      <c r="O24" s="11"/>
    </row>
    <row r="25" spans="1:15" ht="47.45" customHeight="1" x14ac:dyDescent="0.45">
      <c r="A25" s="11"/>
      <c r="B25" s="11"/>
      <c r="C25" s="11"/>
      <c r="D25" s="21" t="s">
        <v>68</v>
      </c>
      <c r="E25" s="21"/>
      <c r="F25" s="21"/>
      <c r="G25" s="6" t="s">
        <v>44</v>
      </c>
      <c r="H25" s="27" t="s">
        <v>45</v>
      </c>
      <c r="I25" s="28"/>
      <c r="J25" s="5">
        <v>15</v>
      </c>
      <c r="K25" s="23">
        <v>15</v>
      </c>
      <c r="L25" s="24"/>
      <c r="M25" s="12"/>
      <c r="N25" s="14"/>
      <c r="O25" s="13"/>
    </row>
    <row r="26" spans="1:15" ht="47.45" customHeight="1" x14ac:dyDescent="0.45">
      <c r="A26" s="11"/>
      <c r="B26" s="2" t="s">
        <v>34</v>
      </c>
      <c r="C26" s="2" t="s">
        <v>35</v>
      </c>
      <c r="D26" s="21" t="s">
        <v>69</v>
      </c>
      <c r="E26" s="21"/>
      <c r="F26" s="21"/>
      <c r="G26" s="6" t="s">
        <v>61</v>
      </c>
      <c r="H26" s="26" t="s">
        <v>80</v>
      </c>
      <c r="I26" s="26"/>
      <c r="J26" s="5">
        <v>10</v>
      </c>
      <c r="K26" s="23">
        <v>9</v>
      </c>
      <c r="L26" s="24"/>
      <c r="M26" s="11" t="s">
        <v>84</v>
      </c>
      <c r="N26" s="11"/>
      <c r="O26" s="11"/>
    </row>
    <row r="27" spans="1:15" s="9" customFormat="1" ht="47.45" customHeight="1" x14ac:dyDescent="0.45">
      <c r="A27" s="37" t="s">
        <v>36</v>
      </c>
      <c r="B27" s="37"/>
      <c r="C27" s="37"/>
      <c r="D27" s="37"/>
      <c r="E27" s="37"/>
      <c r="F27" s="37"/>
      <c r="G27" s="37"/>
      <c r="H27" s="37"/>
      <c r="I27" s="37"/>
      <c r="J27" s="8">
        <f>SUM(J15:J26)</f>
        <v>90</v>
      </c>
      <c r="K27" s="38">
        <f>88+9.77</f>
        <v>97.77</v>
      </c>
      <c r="L27" s="37"/>
      <c r="M27" s="39" t="s">
        <v>37</v>
      </c>
      <c r="N27" s="39"/>
      <c r="O27" s="39"/>
    </row>
    <row r="28" spans="1:15" ht="39.6" customHeight="1" x14ac:dyDescent="0.45">
      <c r="A28" s="34" t="s">
        <v>38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</row>
    <row r="29" spans="1:15" ht="39.6" customHeight="1" x14ac:dyDescent="0.4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5" ht="39.6" customHeight="1" x14ac:dyDescent="0.4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</row>
    <row r="31" spans="1:15" ht="39.6" customHeight="1" x14ac:dyDescent="0.4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</row>
    <row r="32" spans="1:15" ht="39.6" customHeight="1" x14ac:dyDescent="0.4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</row>
    <row r="33" spans="1:15" ht="39.6" customHeight="1" x14ac:dyDescent="0.4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ht="39.6" customHeight="1" x14ac:dyDescent="0.4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</row>
    <row r="35" spans="1:15" x14ac:dyDescent="0.4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5" x14ac:dyDescent="0.4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5" x14ac:dyDescent="0.4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5" x14ac:dyDescent="0.4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5" x14ac:dyDescent="0.4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  <row r="40" spans="1:15" x14ac:dyDescent="0.4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</row>
    <row r="41" spans="1:15" x14ac:dyDescent="0.45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</row>
    <row r="42" spans="1:15" x14ac:dyDescent="0.45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</row>
  </sheetData>
  <mergeCells count="114">
    <mergeCell ref="A13:A23"/>
    <mergeCell ref="A24:A26"/>
    <mergeCell ref="K13:L14"/>
    <mergeCell ref="D13:F14"/>
    <mergeCell ref="M13:O14"/>
    <mergeCell ref="A28:O42"/>
    <mergeCell ref="A6:B10"/>
    <mergeCell ref="A27:I27"/>
    <mergeCell ref="K27:L27"/>
    <mergeCell ref="M27:O27"/>
    <mergeCell ref="A11:A12"/>
    <mergeCell ref="B13:B14"/>
    <mergeCell ref="B15:B23"/>
    <mergeCell ref="B24:B25"/>
    <mergeCell ref="C13:C14"/>
    <mergeCell ref="C15:C17"/>
    <mergeCell ref="C18:C21"/>
    <mergeCell ref="C24:C25"/>
    <mergeCell ref="G13:G14"/>
    <mergeCell ref="J13:J14"/>
    <mergeCell ref="H13:I14"/>
    <mergeCell ref="D26:F26"/>
    <mergeCell ref="H26:I26"/>
    <mergeCell ref="K26:L26"/>
    <mergeCell ref="M26:O26"/>
    <mergeCell ref="K24:L24"/>
    <mergeCell ref="M24:O24"/>
    <mergeCell ref="H25:I25"/>
    <mergeCell ref="D24:F24"/>
    <mergeCell ref="H24:I24"/>
    <mergeCell ref="D25:F25"/>
    <mergeCell ref="K25:L25"/>
    <mergeCell ref="M25:O25"/>
    <mergeCell ref="D22:F22"/>
    <mergeCell ref="H22:I22"/>
    <mergeCell ref="K22:L22"/>
    <mergeCell ref="M22:O22"/>
    <mergeCell ref="D23:F23"/>
    <mergeCell ref="H23:I23"/>
    <mergeCell ref="K23:L23"/>
    <mergeCell ref="M23:O23"/>
    <mergeCell ref="D19:F19"/>
    <mergeCell ref="H19:I19"/>
    <mergeCell ref="K19:L19"/>
    <mergeCell ref="M19:O19"/>
    <mergeCell ref="D21:F21"/>
    <mergeCell ref="H21:I21"/>
    <mergeCell ref="K21:L21"/>
    <mergeCell ref="M21:O21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  <rowBreaks count="1" manualBreakCount="1">
    <brk id="23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2023-04-12T09:55:36Z</cp:lastPrinted>
  <dcterms:created xsi:type="dcterms:W3CDTF">2015-06-05T18:19:00Z</dcterms:created>
  <dcterms:modified xsi:type="dcterms:W3CDTF">2023-05-18T15:05:41Z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