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自评表!$A$1:$O$53</definedName>
  </definedNames>
  <calcPr calcId="144525"/>
</workbook>
</file>

<file path=xl/sharedStrings.xml><?xml version="1.0" encoding="utf-8"?>
<sst xmlns="http://schemas.openxmlformats.org/spreadsheetml/2006/main" count="125" uniqueCount="108">
  <si>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</si>
  <si>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</si>
  <si>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</si>
  <si>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“阅读北京”阅读推广活动</t>
  </si>
  <si>
    <t>主管部门</t>
  </si>
  <si>
    <t>北京市文化和旅游局</t>
  </si>
  <si>
    <t>实施单位</t>
  </si>
  <si>
    <t>首都图书馆</t>
  </si>
  <si>
    <t>项目负责人</t>
  </si>
  <si>
    <t>陈坚</t>
  </si>
  <si>
    <t xml:space="preserve">联系电话
</t>
  </si>
  <si>
    <t>010-87316840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</si>
  <si>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</si>
  <si>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</si>
  <si>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</si>
  <si>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</si>
  <si>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</si>
  <si>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</si>
  <si>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</si>
  <si>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</si>
  <si>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</si>
  <si>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</si>
  <si>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</si>
  <si>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</si>
  <si>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</si>
  <si>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</si>
  <si>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</si>
  <si>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市诵读大赛开展20场活动，最终评选出20个优秀节目，组建一支50人领读者队伍；“阅读伴我成长”将通过2项全市性活动，引领未成年人培养良好的阅读习惯，并评选出70名“读书小状元”；“十佳优读空间——百姓身边基层图书室”推优活动，通过北京市各区图书馆的推选，向读者推荐10家身边的基层图书馆（室），使基层公共文化设施得到更好利用；“最美书评”征集评选活动通过北京市公共图书馆开展好书荐读、书评写作指导，评选出优秀读者书评作品70篇；项目展演实现1场60分钟成果展示；整体项目的推广，实现平媒体、网络媒体、电视媒体、新媒体全覆盖。</t>
  </si>
  <si>
    <t>全市诵读大赛通过25场初赛、1场决赛，最终评选出20个优秀节目，组建一支72人领读者队伍，并开展不少于5场的线上诵读会活动；“阅读伴我成长”通过2项全市性活动，向未成年人推荐图书，并评选出74名“读书小状元”；“十佳优读空间——百姓身边基层图书室”推优活动，通过北京市各区图书馆的推选，向读者推荐10家身边的基层图书馆（室），使基层公共文化设施得到更好利用；“最美书评”征集评选活动通过北京市公共图书馆开展好书荐读、书评写作指导，评选出优秀读者书评作品70篇；项目展演实现1场90分钟成果展示；整体项目的推广，实现平媒体、网络媒体、电视媒体、新媒体全覆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</si>
  <si>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</si>
  <si>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</si>
  <si>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</si>
  <si>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</si>
  <si>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</si>
  <si>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</si>
  <si>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</si>
  <si>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</si>
  <si>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</si>
  <si>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诵读大赛活动场次、优秀节目、领读者</t>
  </si>
  <si>
    <t>20场、20个、50人</t>
  </si>
  <si>
    <t>25场、20个、72人</t>
  </si>
  <si>
    <t>评选出市级“读书小状元”</t>
  </si>
  <si>
    <t>70名</t>
  </si>
  <si>
    <t>74名</t>
  </si>
  <si>
    <t>推选出优秀基层阅读场所数量</t>
  </si>
  <si>
    <t>10所</t>
  </si>
  <si>
    <t>征集书评数量、评选出优秀书评的数量</t>
  </si>
  <si>
    <t>不少于300篇、70篇</t>
  </si>
  <si>
    <t>征集300篇、评选优秀书评70篇</t>
  </si>
  <si>
    <t>宣传推广</t>
  </si>
  <si>
    <t>4个</t>
  </si>
  <si>
    <t>宣传片1个、投放广告4个、门户网站10家</t>
  </si>
  <si>
    <t>展演</t>
  </si>
  <si>
    <t>1场</t>
  </si>
  <si>
    <t>质量指标</t>
  </si>
  <si>
    <t>全市区图书馆参与率</t>
  </si>
  <si>
    <t>15家</t>
  </si>
  <si>
    <t>20家</t>
  </si>
  <si>
    <t>市级“读书小状元”评选</t>
  </si>
  <si>
    <t>以读书量、图书馆利用率、参与活动率进行综合排名</t>
  </si>
  <si>
    <t>“十佳优读空间”推优的优读空间</t>
  </si>
  <si>
    <t>1、面积不少于30平方米
2、持续对公众开展免费服务
3、开展不少于5场读者活动</t>
  </si>
  <si>
    <t>“最美书评”征集评选活动优秀书评评选</t>
  </si>
  <si>
    <t>1、书评须是原创作品，不得抄袭或剽窃他人作品； 
2、书评须符合国家法律法规，内容积极向上；
3、书评需围绕“书”做评论或介绍，立场客观公正；
4、书评观点明确、语言流畅、表达清晰；
5、书评不少于800字；</t>
  </si>
  <si>
    <t>1、书评是原创作品，未抄袭或剽窃他人作品； 
2、书评符合国家法律法规，内容积极向上；
3、书评围绕“书”做评论或介绍，立场客观公正；
4、书评观点明确、语言流畅、表达清晰；
5、书评不少于800字；</t>
  </si>
  <si>
    <t>5分钟</t>
  </si>
  <si>
    <t>60分钟</t>
  </si>
  <si>
    <t>90分钟</t>
  </si>
  <si>
    <t>时效指标</t>
  </si>
  <si>
    <t>项目前期准备</t>
  </si>
  <si>
    <t>4月</t>
  </si>
  <si>
    <t>项目实施</t>
  </si>
  <si>
    <t>11月</t>
  </si>
  <si>
    <t>项目结项验收</t>
  </si>
  <si>
    <t>12月</t>
  </si>
  <si>
    <t>成本指标</t>
  </si>
  <si>
    <t>全市诵读大赛：劳务费、诵读大赛名家主题诵读会制作费</t>
  </si>
  <si>
    <t>≤53.87万元</t>
  </si>
  <si>
    <t>47.75万元</t>
  </si>
  <si>
    <t>“十佳优读空间”推优活动：劳务费</t>
  </si>
  <si>
    <t>≤0.4万元</t>
  </si>
  <si>
    <t>0.32万元</t>
  </si>
  <si>
    <t>“最美书评”征集评选活动：劳务费</t>
  </si>
  <si>
    <t>≤6万元</t>
  </si>
  <si>
    <t>0.95万元</t>
  </si>
  <si>
    <t>“阅读北京”宣传推广：宣传推广费等</t>
  </si>
  <si>
    <t>≤210万元</t>
  </si>
  <si>
    <t>204.8万元</t>
  </si>
  <si>
    <t>“阅读北京”项目展演：制作费</t>
  </si>
  <si>
    <t>≤74.56万元</t>
  </si>
  <si>
    <t>74.4万元</t>
  </si>
  <si>
    <t>效益指标
（30分）</t>
  </si>
  <si>
    <t>社会效益指标</t>
  </si>
  <si>
    <t>公益活动场次</t>
  </si>
  <si>
    <t>≥20场</t>
  </si>
  <si>
    <t>20场</t>
  </si>
  <si>
    <t>可持续影响指标</t>
  </si>
  <si>
    <t>整合北京市各区公共图书馆阅读推广工作的资源，开展有影响力的全市性大型阅读推广活动</t>
  </si>
  <si>
    <t>优良中低差</t>
  </si>
  <si>
    <t>优</t>
  </si>
  <si>
    <t>满意度指标
（10分）</t>
  </si>
  <si>
    <t>服务对象满意度指标</t>
  </si>
  <si>
    <t>读者满意度</t>
  </si>
  <si>
    <t>≥90%</t>
  </si>
  <si>
    <t>未针对满意度调查进行分析汇总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</si>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</sst>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2" borderId="2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57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/>
    </xf>
    <xf numFmtId="10" fontId="4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view="pageBreakPreview" zoomScale="50" zoomScaleNormal="46" topLeftCell="A32" workbookViewId="0">
      <selection activeCell="L9" sqref="L9:M9"/>
    </sheetView>
  </sheetViews>
  <sheetFormatPr defaultColWidth="9" defaultRowHeight="14"/>
  <cols>
    <col min="1" max="1" width="9.5" customWidth="1"/>
    <col min="2" max="2" width="10.125" customWidth="1"/>
    <col min="3" max="3" width="12.5" customWidth="1"/>
    <col min="4" max="4" width="10.25" customWidth="1"/>
    <col min="5" max="5" width="11.375" customWidth="1"/>
    <col min="6" max="6" width="9" customWidth="1"/>
    <col min="7" max="7" width="17.1666666666667" customWidth="1"/>
    <col min="8" max="8" width="9.875" customWidth="1"/>
    <col min="9" max="9" width="10.25" customWidth="1"/>
    <col min="10" max="10" width="9.875" customWidth="1"/>
    <col min="11" max="11" width="32.5" customWidth="1"/>
    <col min="12" max="12" width="25.5" customWidth="1"/>
    <col min="13" max="13" width="12.125" customWidth="1"/>
    <col min="14" max="14" width="16.375" customWidth="1"/>
    <col min="15" max="15" width="8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8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5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5"/>
      <c r="J5" s="6" t="s">
        <v>11</v>
      </c>
      <c r="K5" s="7"/>
      <c r="L5" s="7"/>
      <c r="M5" s="7"/>
      <c r="N5" s="7"/>
      <c r="O5" s="7"/>
    </row>
    <row r="6" ht="39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6" customHeight="1" spans="1:15">
      <c r="A7" s="5"/>
      <c r="B7" s="5"/>
      <c r="C7" s="8" t="s">
        <v>19</v>
      </c>
      <c r="D7" s="8"/>
      <c r="E7" s="9">
        <v>344.83</v>
      </c>
      <c r="F7" s="9">
        <v>344.83</v>
      </c>
      <c r="G7" s="9"/>
      <c r="H7" s="9">
        <v>328.22</v>
      </c>
      <c r="I7" s="9"/>
      <c r="J7" s="5">
        <v>10</v>
      </c>
      <c r="K7" s="5"/>
      <c r="L7" s="36">
        <f>H7/F7</f>
        <v>0.95183133718064</v>
      </c>
      <c r="M7" s="36"/>
      <c r="N7" s="37">
        <v>9.51</v>
      </c>
      <c r="O7" s="37"/>
    </row>
    <row r="8" ht="39.6" customHeight="1" spans="1:15">
      <c r="A8" s="5"/>
      <c r="B8" s="5"/>
      <c r="C8" s="5" t="s">
        <v>20</v>
      </c>
      <c r="D8" s="5"/>
      <c r="E8" s="9">
        <v>344.83</v>
      </c>
      <c r="F8" s="9">
        <v>344.83</v>
      </c>
      <c r="G8" s="9"/>
      <c r="H8" s="9">
        <v>328.22</v>
      </c>
      <c r="I8" s="9"/>
      <c r="J8" s="5" t="s">
        <v>21</v>
      </c>
      <c r="K8" s="5"/>
      <c r="L8" s="36">
        <f>H8/F8</f>
        <v>0.95183133718064</v>
      </c>
      <c r="M8" s="36"/>
      <c r="N8" s="5" t="s">
        <v>21</v>
      </c>
      <c r="O8" s="5"/>
    </row>
    <row r="9" ht="39.6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36" t="e">
        <f>H9/F9</f>
        <v>#DIV/0!</v>
      </c>
      <c r="M9" s="36"/>
      <c r="N9" s="5" t="s">
        <v>21</v>
      </c>
      <c r="O9" s="5"/>
    </row>
    <row r="10" ht="39.6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36" t="e">
        <f>H10/F10</f>
        <v>#DIV/0!</v>
      </c>
      <c r="M10" s="36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23" customHeight="1" spans="1:15">
      <c r="A12" s="5"/>
      <c r="B12" s="10" t="s">
        <v>27</v>
      </c>
      <c r="C12" s="10"/>
      <c r="D12" s="10"/>
      <c r="E12" s="10"/>
      <c r="F12" s="10"/>
      <c r="G12" s="10"/>
      <c r="H12" s="6" t="s">
        <v>28</v>
      </c>
      <c r="I12" s="7"/>
      <c r="J12" s="7"/>
      <c r="K12" s="7"/>
      <c r="L12" s="7"/>
      <c r="M12" s="7"/>
      <c r="N12" s="7"/>
      <c r="O12" s="7"/>
    </row>
    <row r="13" ht="16.5" customHeight="1" spans="1:1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1" t="s">
        <v>33</v>
      </c>
      <c r="H13" s="12" t="s">
        <v>34</v>
      </c>
      <c r="I13" s="38"/>
      <c r="J13" s="39" t="s">
        <v>16</v>
      </c>
      <c r="K13" s="11" t="s">
        <v>18</v>
      </c>
      <c r="L13" s="11"/>
      <c r="M13" s="11" t="s">
        <v>35</v>
      </c>
      <c r="N13" s="11"/>
      <c r="O13" s="11"/>
    </row>
    <row r="14" ht="9.95" customHeight="1" spans="1:15">
      <c r="A14" s="11"/>
      <c r="B14" s="11"/>
      <c r="C14" s="11"/>
      <c r="D14" s="11"/>
      <c r="E14" s="11"/>
      <c r="F14" s="11"/>
      <c r="G14" s="11"/>
      <c r="H14" s="13"/>
      <c r="I14" s="40"/>
      <c r="J14" s="41"/>
      <c r="K14" s="39"/>
      <c r="L14" s="39"/>
      <c r="M14" s="11"/>
      <c r="N14" s="11"/>
      <c r="O14" s="11"/>
    </row>
    <row r="15" ht="57.95" customHeight="1" spans="1:15">
      <c r="A15" s="11"/>
      <c r="B15" s="11" t="s">
        <v>36</v>
      </c>
      <c r="C15" s="11" t="s">
        <v>37</v>
      </c>
      <c r="D15" s="14" t="s">
        <v>38</v>
      </c>
      <c r="E15" s="14"/>
      <c r="F15" s="14"/>
      <c r="G15" s="15" t="s">
        <v>39</v>
      </c>
      <c r="H15" s="16" t="s">
        <v>40</v>
      </c>
      <c r="I15" s="20"/>
      <c r="J15" s="42">
        <v>4.65</v>
      </c>
      <c r="K15" s="43">
        <f>J15</f>
        <v>4.65</v>
      </c>
      <c r="L15" s="43"/>
      <c r="M15" s="44"/>
      <c r="N15" s="44"/>
      <c r="O15" s="11"/>
    </row>
    <row r="16" ht="35.1" customHeight="1" spans="1:15">
      <c r="A16" s="11"/>
      <c r="B16" s="11"/>
      <c r="C16" s="11"/>
      <c r="D16" s="14" t="s">
        <v>41</v>
      </c>
      <c r="E16" s="14"/>
      <c r="F16" s="14"/>
      <c r="G16" s="15" t="s">
        <v>42</v>
      </c>
      <c r="H16" s="16" t="s">
        <v>43</v>
      </c>
      <c r="I16" s="20"/>
      <c r="J16" s="42">
        <v>1.55</v>
      </c>
      <c r="K16" s="43">
        <f t="shared" ref="K16:K37" si="0">J16</f>
        <v>1.55</v>
      </c>
      <c r="L16" s="43"/>
      <c r="M16" s="38"/>
      <c r="N16" s="38"/>
      <c r="O16" s="39"/>
    </row>
    <row r="17" ht="62.1" customHeight="1" spans="1:15">
      <c r="A17" s="11"/>
      <c r="B17" s="11"/>
      <c r="C17" s="11"/>
      <c r="D17" s="17" t="s">
        <v>44</v>
      </c>
      <c r="E17" s="18"/>
      <c r="F17" s="19"/>
      <c r="G17" s="15" t="s">
        <v>45</v>
      </c>
      <c r="H17" s="20" t="s">
        <v>45</v>
      </c>
      <c r="I17" s="45"/>
      <c r="J17" s="42">
        <v>1.55</v>
      </c>
      <c r="K17" s="43">
        <f t="shared" si="0"/>
        <v>1.55</v>
      </c>
      <c r="L17" s="43"/>
      <c r="M17" s="11"/>
      <c r="N17" s="11"/>
      <c r="O17" s="11"/>
    </row>
    <row r="18" ht="60" customHeight="1" spans="1:15">
      <c r="A18" s="11"/>
      <c r="B18" s="11"/>
      <c r="C18" s="11"/>
      <c r="D18" s="17" t="s">
        <v>46</v>
      </c>
      <c r="E18" s="18"/>
      <c r="F18" s="19"/>
      <c r="G18" s="15" t="s">
        <v>47</v>
      </c>
      <c r="H18" s="17" t="s">
        <v>48</v>
      </c>
      <c r="I18" s="18"/>
      <c r="J18" s="42">
        <v>3.1</v>
      </c>
      <c r="K18" s="43">
        <f t="shared" si="0"/>
        <v>3.1</v>
      </c>
      <c r="L18" s="43"/>
      <c r="M18" s="11"/>
      <c r="N18" s="11"/>
      <c r="O18" s="11"/>
    </row>
    <row r="19" ht="35.1" customHeight="1" spans="1:15">
      <c r="A19" s="11"/>
      <c r="B19" s="11"/>
      <c r="C19" s="11"/>
      <c r="D19" s="17" t="s">
        <v>49</v>
      </c>
      <c r="E19" s="18"/>
      <c r="F19" s="19"/>
      <c r="G19" s="15" t="s">
        <v>50</v>
      </c>
      <c r="H19" s="15" t="s">
        <v>51</v>
      </c>
      <c r="I19" s="26"/>
      <c r="J19" s="42">
        <v>1.6</v>
      </c>
      <c r="K19" s="43">
        <f t="shared" si="0"/>
        <v>1.6</v>
      </c>
      <c r="L19" s="43"/>
      <c r="M19" s="11"/>
      <c r="N19" s="11"/>
      <c r="O19" s="11"/>
    </row>
    <row r="20" ht="44.1" customHeight="1" spans="1:15">
      <c r="A20" s="11"/>
      <c r="B20" s="11"/>
      <c r="C20" s="11"/>
      <c r="D20" s="17" t="s">
        <v>52</v>
      </c>
      <c r="E20" s="18"/>
      <c r="F20" s="19"/>
      <c r="G20" s="21" t="s">
        <v>53</v>
      </c>
      <c r="H20" s="20" t="s">
        <v>53</v>
      </c>
      <c r="I20" s="45"/>
      <c r="J20" s="42">
        <v>1.55</v>
      </c>
      <c r="K20" s="43">
        <f t="shared" si="0"/>
        <v>1.55</v>
      </c>
      <c r="L20" s="43"/>
      <c r="M20" s="11"/>
      <c r="N20" s="11"/>
      <c r="O20" s="11"/>
    </row>
    <row r="21" ht="47.1" customHeight="1" spans="1:15">
      <c r="A21" s="11"/>
      <c r="B21" s="11"/>
      <c r="C21" s="11" t="s">
        <v>54</v>
      </c>
      <c r="D21" s="14" t="s">
        <v>55</v>
      </c>
      <c r="E21" s="14"/>
      <c r="F21" s="14"/>
      <c r="G21" s="15" t="s">
        <v>56</v>
      </c>
      <c r="H21" s="20" t="s">
        <v>57</v>
      </c>
      <c r="I21" s="45"/>
      <c r="J21" s="42">
        <v>2</v>
      </c>
      <c r="K21" s="43">
        <f t="shared" si="0"/>
        <v>2</v>
      </c>
      <c r="L21" s="43"/>
      <c r="M21" s="46"/>
      <c r="N21" s="46"/>
      <c r="O21" s="47"/>
    </row>
    <row r="22" ht="49" customHeight="1" spans="1:15">
      <c r="A22" s="11"/>
      <c r="B22" s="11"/>
      <c r="C22" s="11"/>
      <c r="D22" s="14" t="s">
        <v>58</v>
      </c>
      <c r="E22" s="14"/>
      <c r="F22" s="14"/>
      <c r="G22" s="15" t="s">
        <v>59</v>
      </c>
      <c r="H22" s="17" t="s">
        <v>59</v>
      </c>
      <c r="I22" s="18"/>
      <c r="J22" s="42">
        <v>2</v>
      </c>
      <c r="K22" s="43">
        <f t="shared" si="0"/>
        <v>2</v>
      </c>
      <c r="L22" s="43"/>
      <c r="M22" s="44"/>
      <c r="N22" s="44"/>
      <c r="O22" s="11"/>
    </row>
    <row r="23" ht="84" customHeight="1" spans="1:15">
      <c r="A23" s="11"/>
      <c r="B23" s="11"/>
      <c r="C23" s="11"/>
      <c r="D23" s="17" t="s">
        <v>60</v>
      </c>
      <c r="E23" s="18"/>
      <c r="F23" s="19"/>
      <c r="G23" s="15" t="s">
        <v>61</v>
      </c>
      <c r="H23" s="17" t="s">
        <v>61</v>
      </c>
      <c r="I23" s="18"/>
      <c r="J23" s="42">
        <v>2</v>
      </c>
      <c r="K23" s="43">
        <f t="shared" si="0"/>
        <v>2</v>
      </c>
      <c r="L23" s="43"/>
      <c r="M23" s="44"/>
      <c r="N23" s="44"/>
      <c r="O23" s="11"/>
    </row>
    <row r="24" ht="129.95" customHeight="1" spans="1:15">
      <c r="A24" s="11"/>
      <c r="B24" s="11"/>
      <c r="C24" s="11"/>
      <c r="D24" s="17" t="s">
        <v>62</v>
      </c>
      <c r="E24" s="18"/>
      <c r="F24" s="19"/>
      <c r="G24" s="15" t="s">
        <v>63</v>
      </c>
      <c r="H24" s="20" t="s">
        <v>64</v>
      </c>
      <c r="I24" s="45"/>
      <c r="J24" s="42">
        <v>2</v>
      </c>
      <c r="K24" s="43">
        <f t="shared" si="0"/>
        <v>2</v>
      </c>
      <c r="L24" s="43"/>
      <c r="M24" s="44"/>
      <c r="N24" s="44"/>
      <c r="O24" s="11"/>
    </row>
    <row r="25" ht="53.1" customHeight="1" spans="1:15">
      <c r="A25" s="11"/>
      <c r="B25" s="11"/>
      <c r="C25" s="11"/>
      <c r="D25" s="17" t="s">
        <v>49</v>
      </c>
      <c r="E25" s="18"/>
      <c r="F25" s="19"/>
      <c r="G25" s="15" t="s">
        <v>65</v>
      </c>
      <c r="H25" s="21" t="s">
        <v>65</v>
      </c>
      <c r="I25" s="48"/>
      <c r="J25" s="42">
        <v>2</v>
      </c>
      <c r="K25" s="43">
        <f t="shared" si="0"/>
        <v>2</v>
      </c>
      <c r="L25" s="43"/>
      <c r="M25" s="44"/>
      <c r="N25" s="44"/>
      <c r="O25" s="11"/>
    </row>
    <row r="26" ht="71.1" customHeight="1" spans="1:15">
      <c r="A26" s="11"/>
      <c r="B26" s="11"/>
      <c r="C26" s="11"/>
      <c r="D26" s="14" t="s">
        <v>52</v>
      </c>
      <c r="E26" s="14"/>
      <c r="F26" s="14"/>
      <c r="G26" s="15" t="s">
        <v>66</v>
      </c>
      <c r="H26" s="21" t="s">
        <v>67</v>
      </c>
      <c r="I26" s="48"/>
      <c r="J26" s="42">
        <v>2</v>
      </c>
      <c r="K26" s="43">
        <f t="shared" si="0"/>
        <v>2</v>
      </c>
      <c r="L26" s="43"/>
      <c r="M26" s="44"/>
      <c r="N26" s="44"/>
      <c r="O26" s="11"/>
    </row>
    <row r="27" ht="30.95" customHeight="1" spans="1:15">
      <c r="A27" s="11"/>
      <c r="B27" s="11"/>
      <c r="C27" s="11" t="s">
        <v>68</v>
      </c>
      <c r="D27" s="22" t="s">
        <v>69</v>
      </c>
      <c r="E27" s="22"/>
      <c r="F27" s="22"/>
      <c r="G27" s="15" t="s">
        <v>70</v>
      </c>
      <c r="H27" s="23" t="s">
        <v>70</v>
      </c>
      <c r="I27" s="49"/>
      <c r="J27" s="42">
        <v>4</v>
      </c>
      <c r="K27" s="43">
        <f t="shared" si="0"/>
        <v>4</v>
      </c>
      <c r="L27" s="43"/>
      <c r="M27" s="44"/>
      <c r="N27" s="44"/>
      <c r="O27" s="11"/>
    </row>
    <row r="28" ht="27" customHeight="1" spans="1:15">
      <c r="A28" s="11"/>
      <c r="B28" s="11"/>
      <c r="C28" s="11"/>
      <c r="D28" s="22" t="s">
        <v>71</v>
      </c>
      <c r="E28" s="22"/>
      <c r="F28" s="22"/>
      <c r="G28" s="15" t="s">
        <v>72</v>
      </c>
      <c r="H28" s="23" t="s">
        <v>72</v>
      </c>
      <c r="I28" s="49"/>
      <c r="J28" s="42">
        <v>4</v>
      </c>
      <c r="K28" s="43">
        <f t="shared" si="0"/>
        <v>4</v>
      </c>
      <c r="L28" s="43"/>
      <c r="M28" s="44"/>
      <c r="N28" s="44"/>
      <c r="O28" s="11"/>
    </row>
    <row r="29" ht="38.1" customHeight="1" spans="1:15">
      <c r="A29" s="11"/>
      <c r="B29" s="11"/>
      <c r="C29" s="11"/>
      <c r="D29" s="22" t="s">
        <v>73</v>
      </c>
      <c r="E29" s="22"/>
      <c r="F29" s="22"/>
      <c r="G29" s="15" t="s">
        <v>74</v>
      </c>
      <c r="H29" s="20" t="s">
        <v>74</v>
      </c>
      <c r="I29" s="45"/>
      <c r="J29" s="42">
        <v>4</v>
      </c>
      <c r="K29" s="43">
        <f t="shared" si="0"/>
        <v>4</v>
      </c>
      <c r="L29" s="43"/>
      <c r="M29" s="44"/>
      <c r="N29" s="44"/>
      <c r="O29" s="11"/>
    </row>
    <row r="30" s="1" customFormat="1" ht="35.1" customHeight="1" spans="1:15">
      <c r="A30" s="24"/>
      <c r="B30" s="24"/>
      <c r="C30" s="25" t="s">
        <v>75</v>
      </c>
      <c r="D30" s="14" t="s">
        <v>76</v>
      </c>
      <c r="E30" s="14"/>
      <c r="F30" s="14"/>
      <c r="G30" s="26" t="s">
        <v>77</v>
      </c>
      <c r="H30" s="20" t="s">
        <v>78</v>
      </c>
      <c r="I30" s="50"/>
      <c r="J30" s="51">
        <v>2.4</v>
      </c>
      <c r="K30" s="43">
        <f t="shared" si="0"/>
        <v>2.4</v>
      </c>
      <c r="L30" s="43"/>
      <c r="M30" s="21"/>
      <c r="N30" s="48"/>
      <c r="O30" s="44"/>
    </row>
    <row r="31" s="1" customFormat="1" ht="35.1" customHeight="1" spans="1:15">
      <c r="A31" s="24"/>
      <c r="B31" s="24"/>
      <c r="C31" s="27"/>
      <c r="D31" s="17" t="s">
        <v>79</v>
      </c>
      <c r="E31" s="18"/>
      <c r="F31" s="19"/>
      <c r="G31" s="26" t="s">
        <v>80</v>
      </c>
      <c r="H31" s="20" t="s">
        <v>81</v>
      </c>
      <c r="I31" s="50"/>
      <c r="J31" s="51">
        <v>2.4</v>
      </c>
      <c r="K31" s="43">
        <f t="shared" si="0"/>
        <v>2.4</v>
      </c>
      <c r="L31" s="43"/>
      <c r="M31" s="21"/>
      <c r="N31" s="48"/>
      <c r="O31" s="44"/>
    </row>
    <row r="32" s="1" customFormat="1" ht="35.1" customHeight="1" spans="1:15">
      <c r="A32" s="24"/>
      <c r="B32" s="24"/>
      <c r="C32" s="27"/>
      <c r="D32" s="14" t="s">
        <v>82</v>
      </c>
      <c r="E32" s="14"/>
      <c r="F32" s="14"/>
      <c r="G32" s="24" t="s">
        <v>83</v>
      </c>
      <c r="H32" s="16" t="s">
        <v>84</v>
      </c>
      <c r="I32" s="16"/>
      <c r="J32" s="42">
        <v>2.4</v>
      </c>
      <c r="K32" s="43">
        <f t="shared" si="0"/>
        <v>2.4</v>
      </c>
      <c r="L32" s="43"/>
      <c r="M32" s="21"/>
      <c r="N32" s="48"/>
      <c r="O32" s="44"/>
    </row>
    <row r="33" s="1" customFormat="1" ht="35.1" customHeight="1" spans="1:15">
      <c r="A33" s="24"/>
      <c r="B33" s="24"/>
      <c r="C33" s="27"/>
      <c r="D33" s="14" t="s">
        <v>85</v>
      </c>
      <c r="E33" s="14"/>
      <c r="F33" s="14"/>
      <c r="G33" s="24" t="s">
        <v>86</v>
      </c>
      <c r="H33" s="16" t="s">
        <v>87</v>
      </c>
      <c r="I33" s="16"/>
      <c r="J33" s="42">
        <v>2.4</v>
      </c>
      <c r="K33" s="43">
        <f t="shared" si="0"/>
        <v>2.4</v>
      </c>
      <c r="L33" s="43"/>
      <c r="M33" s="21"/>
      <c r="N33" s="48"/>
      <c r="O33" s="44"/>
    </row>
    <row r="34" s="1" customFormat="1" ht="35.1" customHeight="1" spans="1:15">
      <c r="A34" s="24"/>
      <c r="B34" s="24"/>
      <c r="C34" s="27"/>
      <c r="D34" s="14" t="s">
        <v>88</v>
      </c>
      <c r="E34" s="14"/>
      <c r="F34" s="14"/>
      <c r="G34" s="24" t="s">
        <v>89</v>
      </c>
      <c r="H34" s="16" t="s">
        <v>90</v>
      </c>
      <c r="I34" s="16"/>
      <c r="J34" s="42">
        <v>2.4</v>
      </c>
      <c r="K34" s="43">
        <f t="shared" si="0"/>
        <v>2.4</v>
      </c>
      <c r="L34" s="43"/>
      <c r="M34" s="48"/>
      <c r="N34" s="48"/>
      <c r="O34" s="44"/>
    </row>
    <row r="35" ht="20.1" customHeight="1" spans="1:15">
      <c r="A35" s="11"/>
      <c r="B35" s="11" t="s">
        <v>91</v>
      </c>
      <c r="C35" s="11" t="s">
        <v>92</v>
      </c>
      <c r="D35" s="22" t="s">
        <v>93</v>
      </c>
      <c r="E35" s="22"/>
      <c r="F35" s="22"/>
      <c r="G35" s="24" t="s">
        <v>94</v>
      </c>
      <c r="H35" s="16" t="s">
        <v>95</v>
      </c>
      <c r="I35" s="16"/>
      <c r="J35" s="42">
        <v>15</v>
      </c>
      <c r="K35" s="43">
        <v>15</v>
      </c>
      <c r="L35" s="43"/>
      <c r="M35" s="44"/>
      <c r="N35" s="44"/>
      <c r="O35" s="11"/>
    </row>
    <row r="36" ht="68.1" customHeight="1" spans="1:15">
      <c r="A36" s="11"/>
      <c r="B36" s="11"/>
      <c r="C36" s="11" t="s">
        <v>96</v>
      </c>
      <c r="D36" s="14" t="s">
        <v>97</v>
      </c>
      <c r="E36" s="14"/>
      <c r="F36" s="14"/>
      <c r="G36" s="15" t="s">
        <v>98</v>
      </c>
      <c r="H36" s="16" t="s">
        <v>99</v>
      </c>
      <c r="I36" s="20"/>
      <c r="J36" s="42">
        <v>15</v>
      </c>
      <c r="K36" s="43">
        <v>12</v>
      </c>
      <c r="L36" s="43"/>
      <c r="M36" s="44"/>
      <c r="N36" s="44"/>
      <c r="O36" s="11"/>
    </row>
    <row r="37" ht="32.1" customHeight="1" spans="1:15">
      <c r="A37" s="11"/>
      <c r="B37" s="11" t="s">
        <v>100</v>
      </c>
      <c r="C37" s="11" t="s">
        <v>101</v>
      </c>
      <c r="D37" s="14" t="s">
        <v>102</v>
      </c>
      <c r="E37" s="14"/>
      <c r="F37" s="14"/>
      <c r="G37" s="15" t="s">
        <v>103</v>
      </c>
      <c r="H37" s="28">
        <v>0.9958</v>
      </c>
      <c r="I37" s="52"/>
      <c r="J37" s="42">
        <v>10</v>
      </c>
      <c r="K37" s="43">
        <v>8</v>
      </c>
      <c r="L37" s="43"/>
      <c r="M37" s="44" t="s">
        <v>104</v>
      </c>
      <c r="N37" s="44"/>
      <c r="O37" s="11"/>
    </row>
    <row r="38" s="2" customFormat="1" ht="30" customHeight="1" spans="1:15">
      <c r="A38" s="29" t="s">
        <v>105</v>
      </c>
      <c r="B38" s="30"/>
      <c r="C38" s="30"/>
      <c r="D38" s="30"/>
      <c r="E38" s="30"/>
      <c r="F38" s="30"/>
      <c r="G38" s="31"/>
      <c r="H38" s="30"/>
      <c r="I38" s="53"/>
      <c r="J38" s="42">
        <f>SUM(J15:J37)+J7</f>
        <v>100</v>
      </c>
      <c r="K38" s="54">
        <f>SUM(K15:L37)+N7</f>
        <v>94.51</v>
      </c>
      <c r="L38" s="55"/>
      <c r="M38" s="56" t="s">
        <v>106</v>
      </c>
      <c r="N38" s="56"/>
      <c r="O38" s="56"/>
    </row>
    <row r="39" spans="1:15">
      <c r="A39" s="32" t="s">
        <v>107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</sheetData>
  <mergeCells count="15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A11:A12"/>
    <mergeCell ref="A13:A37"/>
    <mergeCell ref="B13:B14"/>
    <mergeCell ref="B15:B34"/>
    <mergeCell ref="B35:B36"/>
    <mergeCell ref="C13:C14"/>
    <mergeCell ref="C15:C20"/>
    <mergeCell ref="C21:C26"/>
    <mergeCell ref="C27:C29"/>
    <mergeCell ref="C30:C34"/>
    <mergeCell ref="G13:G14"/>
    <mergeCell ref="J13:J14"/>
    <mergeCell ref="K13:L14"/>
    <mergeCell ref="D13:F14"/>
    <mergeCell ref="M13:O14"/>
    <mergeCell ref="A6:B10"/>
    <mergeCell ref="H13:I14"/>
    <mergeCell ref="A39:O5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2015-06-06T02:19:00Z</dcterms:created>
  <cp:lastPrinted>2023-04-12T17:55:00Z</cp:lastPrinted>
  <dcterms:modified xsi:type="dcterms:W3CDTF">2023-05-18T08:58:26Z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