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自评表!$A$1:$O$47</definedName>
  </definedNames>
  <calcPr calcId="144525"/>
</workbook>
</file>

<file path=xl/sharedStrings.xml><?xml version="1.0" encoding="utf-8"?>
<sst xmlns="http://schemas.openxmlformats.org/spreadsheetml/2006/main" count="141" uniqueCount="86">
  <si>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</si>
  <si>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</si>
  <si>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</si>
  <si>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北京国际旅游商品及旅游装备博览会项目</t>
  </si>
  <si>
    <t>主管部门</t>
  </si>
  <si>
    <t>北京市文化和旅游局</t>
  </si>
  <si>
    <t>实施单位</t>
  </si>
  <si>
    <t>北京市文化和旅游局本级行政</t>
  </si>
  <si>
    <t>项目负责人</t>
  </si>
  <si>
    <t>吴翔宇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</si>
  <si>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</si>
  <si>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</si>
  <si>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</si>
  <si>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</si>
  <si>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</si>
  <si>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</si>
  <si>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</si>
  <si>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</si>
  <si>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</si>
  <si>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</si>
  <si>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</si>
  <si>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</si>
  <si>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</si>
  <si>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</si>
  <si>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</si>
  <si>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</si>
  <si>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持续举办和深入培育，将北京国际旅游商品及旅游装备博览会打造成全国规模最大、有较大影响力的旅游商品洽商交流、展示交易的展会，逐步提升展会的国际化、市场化、专业化水平，促进北京国际消费中心城市建设。</t>
  </si>
  <si>
    <t>由于时间和审批手续的原因，加上北京疫情防控的形势，该旅商会取消举办。经第三方对该项目结算审计，审定前期已开展的合理工作量和费用为73.97392万元。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</si>
  <si>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</si>
  <si>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</si>
  <si>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</si>
  <si>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</si>
  <si>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</si>
  <si>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</si>
  <si>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</si>
  <si>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</si>
  <si>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</si>
  <si>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国际展商数量</t>
  </si>
  <si>
    <t>≥10家</t>
  </si>
  <si>
    <t>开展了前期宣传和准备工作</t>
  </si>
  <si>
    <t>4</t>
  </si>
  <si>
    <t>受疫情影响活动取消，但已完成前期宣传准备工作</t>
  </si>
  <si>
    <t>参展企业数量</t>
  </si>
  <si>
    <t>≥260家</t>
  </si>
  <si>
    <t>2</t>
  </si>
  <si>
    <t>展览期间举办活动场次</t>
  </si>
  <si>
    <t>≥3次</t>
  </si>
  <si>
    <t>参展场地面积</t>
  </si>
  <si>
    <t>≥8000平方米</t>
  </si>
  <si>
    <t>质量指标</t>
  </si>
  <si>
    <t>宣传推介活动覆盖面</t>
  </si>
  <si>
    <t>≥30%</t>
  </si>
  <si>
    <t>企业特装比例</t>
  </si>
  <si>
    <t>≥20%</t>
  </si>
  <si>
    <t>举办活动质量</t>
  </si>
  <si>
    <t>优良中低差</t>
  </si>
  <si>
    <t>时效指标</t>
  </si>
  <si>
    <t>展览活动举办时间</t>
  </si>
  <si>
    <t>＝10月</t>
  </si>
  <si>
    <t>12</t>
  </si>
  <si>
    <t>成本指标</t>
  </si>
  <si>
    <t>项目预算控制数</t>
  </si>
  <si>
    <t>≤139.75万元</t>
  </si>
  <si>
    <t>73.97392万元</t>
  </si>
  <si>
    <t>效益指标
（30分）</t>
  </si>
  <si>
    <t>社会效益指标</t>
  </si>
  <si>
    <t>吸引观展人数</t>
  </si>
  <si>
    <t>≥50000人次</t>
  </si>
  <si>
    <t>5</t>
  </si>
  <si>
    <t>北京旅游商品产业质量</t>
  </si>
  <si>
    <t>经济效益指标</t>
  </si>
  <si>
    <t>北京旅游商品企业产值</t>
  </si>
  <si>
    <t>意向交易额</t>
  </si>
  <si>
    <t>≥1亿元</t>
  </si>
  <si>
    <t>生态效益指标</t>
  </si>
  <si>
    <t>促进旅游业和低碳环保</t>
  </si>
  <si>
    <t>可持续影响指标</t>
  </si>
  <si>
    <t>北京旅游商品品牌形象</t>
  </si>
  <si>
    <t>满意度指标
（10分）</t>
  </si>
  <si>
    <t>服务对象满意度指标</t>
  </si>
  <si>
    <t>展商满意度</t>
  </si>
  <si>
    <t>≥80%</t>
  </si>
  <si>
    <t>观展群众满意度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</si>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</sst>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6" fillId="13" borderId="17" applyNumberFormat="0" applyAlignment="0" applyProtection="0">
      <alignment vertical="center"/>
    </xf>
    <xf numFmtId="0" fontId="17" fillId="13" borderId="12" applyNumberFormat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70" zoomScaleNormal="46" zoomScaleSheetLayoutView="70" workbookViewId="0">
      <selection activeCell="K18" sqref="K18:L18"/>
    </sheetView>
  </sheetViews>
  <sheetFormatPr defaultColWidth="9" defaultRowHeight="13.8"/>
  <cols>
    <col min="1" max="1" width="12.1111111111111" style="2" customWidth="1"/>
    <col min="2" max="2" width="11.1111111111111" style="2" customWidth="1"/>
    <col min="3" max="3" width="14.1666666666667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20.4722222222222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17.1388888888889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>
        <v>85157207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139.75</v>
      </c>
      <c r="F7" s="9">
        <v>139.75</v>
      </c>
      <c r="G7" s="9"/>
      <c r="H7" s="10">
        <v>73.97392</v>
      </c>
      <c r="I7" s="10"/>
      <c r="J7" s="5">
        <v>10</v>
      </c>
      <c r="K7" s="5"/>
      <c r="L7" s="26">
        <f>H7/F7</f>
        <v>0.529330375670841</v>
      </c>
      <c r="M7" s="26"/>
      <c r="N7" s="9">
        <f>J7*L7</f>
        <v>5.29330375670841</v>
      </c>
      <c r="O7" s="9"/>
    </row>
    <row r="8" spans="1:15">
      <c r="A8" s="5"/>
      <c r="B8" s="5"/>
      <c r="C8" s="5" t="s">
        <v>19</v>
      </c>
      <c r="D8" s="5"/>
      <c r="E8" s="9">
        <v>139.75</v>
      </c>
      <c r="F8" s="9">
        <v>139.75</v>
      </c>
      <c r="G8" s="9"/>
      <c r="H8" s="10">
        <v>73.97392</v>
      </c>
      <c r="I8" s="10"/>
      <c r="J8" s="5" t="s">
        <v>20</v>
      </c>
      <c r="K8" s="5"/>
      <c r="L8" s="26"/>
      <c r="M8" s="26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45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12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7" t="s">
        <v>17</v>
      </c>
      <c r="L13" s="5"/>
      <c r="M13" s="5" t="s">
        <v>34</v>
      </c>
      <c r="N13" s="5"/>
      <c r="O13" s="5"/>
    </row>
    <row r="14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3"/>
      <c r="B15" s="5" t="s">
        <v>35</v>
      </c>
      <c r="C15" s="5" t="s">
        <v>36</v>
      </c>
      <c r="D15" s="14" t="s">
        <v>37</v>
      </c>
      <c r="E15" s="14"/>
      <c r="F15" s="14"/>
      <c r="G15" s="5" t="s">
        <v>38</v>
      </c>
      <c r="H15" s="15" t="s">
        <v>39</v>
      </c>
      <c r="I15" s="15"/>
      <c r="J15" s="15" t="s">
        <v>40</v>
      </c>
      <c r="K15" s="15">
        <v>2</v>
      </c>
      <c r="L15" s="15"/>
      <c r="M15" s="5" t="s">
        <v>41</v>
      </c>
      <c r="N15" s="5"/>
      <c r="O15" s="5"/>
    </row>
    <row r="16" spans="1:15">
      <c r="A16" s="13"/>
      <c r="B16" s="5"/>
      <c r="C16" s="5"/>
      <c r="D16" s="14" t="s">
        <v>42</v>
      </c>
      <c r="E16" s="14"/>
      <c r="F16" s="14"/>
      <c r="G16" s="5" t="s">
        <v>43</v>
      </c>
      <c r="H16" s="15" t="s">
        <v>39</v>
      </c>
      <c r="I16" s="15"/>
      <c r="J16" s="15" t="s">
        <v>44</v>
      </c>
      <c r="K16" s="15">
        <v>1</v>
      </c>
      <c r="L16" s="15"/>
      <c r="M16" s="5" t="s">
        <v>41</v>
      </c>
      <c r="N16" s="5"/>
      <c r="O16" s="5"/>
    </row>
    <row r="17" spans="1:15">
      <c r="A17" s="13"/>
      <c r="B17" s="5"/>
      <c r="C17" s="5"/>
      <c r="D17" s="14" t="s">
        <v>45</v>
      </c>
      <c r="E17" s="14"/>
      <c r="F17" s="14"/>
      <c r="G17" s="5" t="s">
        <v>46</v>
      </c>
      <c r="H17" s="15" t="s">
        <v>39</v>
      </c>
      <c r="I17" s="15"/>
      <c r="J17" s="15" t="s">
        <v>40</v>
      </c>
      <c r="K17" s="15">
        <v>2</v>
      </c>
      <c r="L17" s="15"/>
      <c r="M17" s="5" t="s">
        <v>41</v>
      </c>
      <c r="N17" s="5"/>
      <c r="O17" s="5"/>
    </row>
    <row r="18" spans="1:15">
      <c r="A18" s="13"/>
      <c r="B18" s="5"/>
      <c r="C18" s="5"/>
      <c r="D18" s="14" t="s">
        <v>47</v>
      </c>
      <c r="E18" s="14"/>
      <c r="F18" s="14"/>
      <c r="G18" s="5" t="s">
        <v>48</v>
      </c>
      <c r="H18" s="15" t="s">
        <v>39</v>
      </c>
      <c r="I18" s="15"/>
      <c r="J18" s="15" t="s">
        <v>40</v>
      </c>
      <c r="K18" s="15">
        <v>2</v>
      </c>
      <c r="L18" s="15"/>
      <c r="M18" s="5" t="s">
        <v>41</v>
      </c>
      <c r="N18" s="5"/>
      <c r="O18" s="5"/>
    </row>
    <row r="19" spans="1:15">
      <c r="A19" s="13"/>
      <c r="B19" s="5"/>
      <c r="C19" s="12" t="s">
        <v>49</v>
      </c>
      <c r="D19" s="16" t="s">
        <v>50</v>
      </c>
      <c r="E19" s="17"/>
      <c r="F19" s="18"/>
      <c r="G19" s="5" t="s">
        <v>51</v>
      </c>
      <c r="H19" s="15" t="s">
        <v>39</v>
      </c>
      <c r="I19" s="15"/>
      <c r="J19" s="15" t="s">
        <v>40</v>
      </c>
      <c r="K19" s="15">
        <v>2</v>
      </c>
      <c r="L19" s="15"/>
      <c r="M19" s="5" t="s">
        <v>41</v>
      </c>
      <c r="N19" s="5"/>
      <c r="O19" s="5"/>
    </row>
    <row r="20" spans="1:15">
      <c r="A20" s="13"/>
      <c r="B20" s="5"/>
      <c r="C20" s="13"/>
      <c r="D20" s="16" t="s">
        <v>52</v>
      </c>
      <c r="E20" s="17"/>
      <c r="F20" s="18"/>
      <c r="G20" s="5" t="s">
        <v>53</v>
      </c>
      <c r="H20" s="15" t="s">
        <v>39</v>
      </c>
      <c r="I20" s="15"/>
      <c r="J20" s="15" t="s">
        <v>40</v>
      </c>
      <c r="K20" s="15">
        <v>2</v>
      </c>
      <c r="L20" s="15"/>
      <c r="M20" s="5" t="s">
        <v>41</v>
      </c>
      <c r="N20" s="5"/>
      <c r="O20" s="5"/>
    </row>
    <row r="21" spans="1:15">
      <c r="A21" s="13"/>
      <c r="B21" s="5"/>
      <c r="C21" s="19"/>
      <c r="D21" s="16" t="s">
        <v>54</v>
      </c>
      <c r="E21" s="17"/>
      <c r="F21" s="18"/>
      <c r="G21" s="5" t="s">
        <v>55</v>
      </c>
      <c r="H21" s="15" t="s">
        <v>39</v>
      </c>
      <c r="I21" s="15"/>
      <c r="J21" s="15" t="s">
        <v>40</v>
      </c>
      <c r="K21" s="15">
        <v>2</v>
      </c>
      <c r="L21" s="15"/>
      <c r="M21" s="5" t="s">
        <v>41</v>
      </c>
      <c r="N21" s="5"/>
      <c r="O21" s="5"/>
    </row>
    <row r="22" spans="1:15">
      <c r="A22" s="13"/>
      <c r="B22" s="5"/>
      <c r="C22" s="5" t="s">
        <v>56</v>
      </c>
      <c r="D22" s="14" t="s">
        <v>57</v>
      </c>
      <c r="E22" s="14"/>
      <c r="F22" s="14"/>
      <c r="G22" s="5" t="s">
        <v>58</v>
      </c>
      <c r="H22" s="15" t="s">
        <v>39</v>
      </c>
      <c r="I22" s="15"/>
      <c r="J22" s="15" t="s">
        <v>59</v>
      </c>
      <c r="K22" s="15">
        <v>6</v>
      </c>
      <c r="L22" s="15"/>
      <c r="M22" s="5" t="s">
        <v>41</v>
      </c>
      <c r="N22" s="5"/>
      <c r="O22" s="5"/>
    </row>
    <row r="23" spans="1:15">
      <c r="A23" s="13"/>
      <c r="B23" s="5"/>
      <c r="C23" s="5" t="s">
        <v>60</v>
      </c>
      <c r="D23" s="14" t="s">
        <v>61</v>
      </c>
      <c r="E23" s="14"/>
      <c r="F23" s="14"/>
      <c r="G23" s="5" t="s">
        <v>62</v>
      </c>
      <c r="H23" s="15" t="s">
        <v>63</v>
      </c>
      <c r="I23" s="15"/>
      <c r="J23" s="15" t="s">
        <v>59</v>
      </c>
      <c r="K23" s="15">
        <v>12</v>
      </c>
      <c r="L23" s="15"/>
      <c r="M23" s="5"/>
      <c r="N23" s="5"/>
      <c r="O23" s="5"/>
    </row>
    <row r="24" spans="1:15">
      <c r="A24" s="13"/>
      <c r="B24" s="12" t="s">
        <v>64</v>
      </c>
      <c r="C24" s="5" t="s">
        <v>65</v>
      </c>
      <c r="D24" s="14" t="s">
        <v>66</v>
      </c>
      <c r="E24" s="14"/>
      <c r="F24" s="14"/>
      <c r="G24" s="5" t="s">
        <v>67</v>
      </c>
      <c r="H24" s="15" t="s">
        <v>39</v>
      </c>
      <c r="I24" s="15"/>
      <c r="J24" s="15" t="s">
        <v>68</v>
      </c>
      <c r="K24" s="15">
        <v>2</v>
      </c>
      <c r="L24" s="15"/>
      <c r="M24" s="5" t="s">
        <v>41</v>
      </c>
      <c r="N24" s="5"/>
      <c r="O24" s="5"/>
    </row>
    <row r="25" spans="1:15">
      <c r="A25" s="13"/>
      <c r="B25" s="13"/>
      <c r="C25" s="5"/>
      <c r="D25" s="14" t="s">
        <v>69</v>
      </c>
      <c r="E25" s="14"/>
      <c r="F25" s="14"/>
      <c r="G25" s="5" t="s">
        <v>55</v>
      </c>
      <c r="H25" s="15" t="s">
        <v>39</v>
      </c>
      <c r="I25" s="15"/>
      <c r="J25" s="15" t="s">
        <v>68</v>
      </c>
      <c r="K25" s="15">
        <v>4</v>
      </c>
      <c r="L25" s="15"/>
      <c r="M25" s="5" t="s">
        <v>41</v>
      </c>
      <c r="N25" s="5"/>
      <c r="O25" s="5"/>
    </row>
    <row r="26" spans="1:15">
      <c r="A26" s="13"/>
      <c r="B26" s="13"/>
      <c r="C26" s="5" t="s">
        <v>70</v>
      </c>
      <c r="D26" s="14" t="s">
        <v>71</v>
      </c>
      <c r="E26" s="14"/>
      <c r="F26" s="14"/>
      <c r="G26" s="5" t="s">
        <v>55</v>
      </c>
      <c r="H26" s="15" t="s">
        <v>39</v>
      </c>
      <c r="I26" s="15"/>
      <c r="J26" s="15" t="s">
        <v>68</v>
      </c>
      <c r="K26" s="15">
        <v>4</v>
      </c>
      <c r="L26" s="15"/>
      <c r="M26" s="5" t="s">
        <v>41</v>
      </c>
      <c r="N26" s="5"/>
      <c r="O26" s="5"/>
    </row>
    <row r="27" spans="1:15">
      <c r="A27" s="13"/>
      <c r="B27" s="13"/>
      <c r="C27" s="5"/>
      <c r="D27" s="14" t="s">
        <v>72</v>
      </c>
      <c r="E27" s="14"/>
      <c r="F27" s="14"/>
      <c r="G27" s="5" t="s">
        <v>73</v>
      </c>
      <c r="H27" s="15" t="s">
        <v>39</v>
      </c>
      <c r="I27" s="15"/>
      <c r="J27" s="15" t="s">
        <v>68</v>
      </c>
      <c r="K27" s="15">
        <v>4</v>
      </c>
      <c r="L27" s="15"/>
      <c r="M27" s="5" t="s">
        <v>41</v>
      </c>
      <c r="N27" s="5"/>
      <c r="O27" s="5"/>
    </row>
    <row r="28" spans="1:15">
      <c r="A28" s="13"/>
      <c r="B28" s="13"/>
      <c r="C28" s="5" t="s">
        <v>74</v>
      </c>
      <c r="D28" s="14" t="s">
        <v>75</v>
      </c>
      <c r="E28" s="14"/>
      <c r="F28" s="14"/>
      <c r="G28" s="5" t="s">
        <v>55</v>
      </c>
      <c r="H28" s="15" t="s">
        <v>39</v>
      </c>
      <c r="I28" s="15"/>
      <c r="J28" s="15" t="s">
        <v>68</v>
      </c>
      <c r="K28" s="15">
        <v>4</v>
      </c>
      <c r="L28" s="15"/>
      <c r="M28" s="5" t="s">
        <v>41</v>
      </c>
      <c r="N28" s="5"/>
      <c r="O28" s="5"/>
    </row>
    <row r="29" spans="1:15">
      <c r="A29" s="13"/>
      <c r="B29" s="20"/>
      <c r="C29" s="5" t="s">
        <v>76</v>
      </c>
      <c r="D29" s="14" t="s">
        <v>77</v>
      </c>
      <c r="E29" s="14"/>
      <c r="F29" s="14"/>
      <c r="G29" s="5" t="s">
        <v>55</v>
      </c>
      <c r="H29" s="15" t="s">
        <v>39</v>
      </c>
      <c r="I29" s="15"/>
      <c r="J29" s="15" t="s">
        <v>68</v>
      </c>
      <c r="K29" s="15">
        <v>4</v>
      </c>
      <c r="L29" s="15"/>
      <c r="M29" s="5" t="s">
        <v>41</v>
      </c>
      <c r="N29" s="5"/>
      <c r="O29" s="5"/>
    </row>
    <row r="30" spans="1:15">
      <c r="A30" s="13"/>
      <c r="B30" s="5" t="s">
        <v>78</v>
      </c>
      <c r="C30" s="5" t="s">
        <v>79</v>
      </c>
      <c r="D30" s="14" t="s">
        <v>80</v>
      </c>
      <c r="E30" s="14"/>
      <c r="F30" s="14"/>
      <c r="G30" s="5" t="s">
        <v>81</v>
      </c>
      <c r="H30" s="15" t="s">
        <v>39</v>
      </c>
      <c r="I30" s="15"/>
      <c r="J30" s="15" t="s">
        <v>68</v>
      </c>
      <c r="K30" s="15">
        <v>4</v>
      </c>
      <c r="L30" s="15"/>
      <c r="M30" s="5" t="s">
        <v>41</v>
      </c>
      <c r="N30" s="5"/>
      <c r="O30" s="5"/>
    </row>
    <row r="31" spans="1:15">
      <c r="A31" s="19"/>
      <c r="B31" s="5"/>
      <c r="C31" s="5"/>
      <c r="D31" s="14" t="s">
        <v>82</v>
      </c>
      <c r="E31" s="14"/>
      <c r="F31" s="14"/>
      <c r="G31" s="5" t="s">
        <v>81</v>
      </c>
      <c r="H31" s="15" t="s">
        <v>39</v>
      </c>
      <c r="I31" s="15"/>
      <c r="J31" s="15" t="s">
        <v>68</v>
      </c>
      <c r="K31" s="15">
        <v>4</v>
      </c>
      <c r="L31" s="15"/>
      <c r="M31" s="5" t="s">
        <v>41</v>
      </c>
      <c r="N31" s="5"/>
      <c r="O31" s="5"/>
    </row>
    <row r="32" s="1" customFormat="1" spans="1:15">
      <c r="A32" s="21" t="s">
        <v>83</v>
      </c>
      <c r="B32" s="21"/>
      <c r="C32" s="21"/>
      <c r="D32" s="21"/>
      <c r="E32" s="21"/>
      <c r="F32" s="21"/>
      <c r="G32" s="21"/>
      <c r="H32" s="21"/>
      <c r="I32" s="21"/>
      <c r="J32" s="21">
        <v>100</v>
      </c>
      <c r="K32" s="28">
        <f>SUM(N7,K15:K31)</f>
        <v>66.2933037567084</v>
      </c>
      <c r="L32" s="21"/>
      <c r="M32" s="29" t="s">
        <v>84</v>
      </c>
      <c r="N32" s="29"/>
      <c r="O32" s="29"/>
    </row>
    <row r="33" spans="1:15">
      <c r="A33" s="22" t="s">
        <v>85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</sheetData>
  <mergeCells count="13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31"/>
    <mergeCell ref="B13:B14"/>
    <mergeCell ref="B15:B23"/>
    <mergeCell ref="B24:B29"/>
    <mergeCell ref="B30:B31"/>
    <mergeCell ref="C13:C14"/>
    <mergeCell ref="C15:C18"/>
    <mergeCell ref="C19:C21"/>
    <mergeCell ref="C24:C25"/>
    <mergeCell ref="C26:C27"/>
    <mergeCell ref="C30:C31"/>
    <mergeCell ref="G13:G14"/>
    <mergeCell ref="J13:J14"/>
    <mergeCell ref="H13:I14"/>
    <mergeCell ref="K13:L14"/>
    <mergeCell ref="D13:F14"/>
    <mergeCell ref="M13:O14"/>
    <mergeCell ref="A6:B10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6 "   m a s t e r = " " / > < r a n g e L i s t   s h e e t S t i d = " 7 "   m a s t e r = " " > < a r r U s e r I d   t i t l e = " :S�W1 "   r a n g e C r e a t o r = " "   o t h e r s A c c e s s P e r m i s s i o n = " e d i t " / > < / r a n g e L i s t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2015-06-05T18:19:00Z</dcterms:created>
  <cp:lastPrinted>2023-04-12T09:55:00Z</cp:lastPrinted>
  <dcterms:modified xsi:type="dcterms:W3CDTF">2023-05-19T09:31:52Z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