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2023年个人参与项目\9.文旅局\文化传承中心\6.终稿-传承中心（删减执行率低于90%的原因）\"/>
    </mc:Choice>
  </mc:AlternateContent>
  <xr:revisionPtr revIDLastSave="0" documentId="8_{F082BCBB-B832-40C8-82CA-8D4EF26F445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自评表" sheetId="6" r:id="rId1"/>
  </sheets>
  <definedNames>
    <definedName name="_xlnm.Print_Area" localSheetId="0">自评表!$A$1:$O$43</definedName>
  </definedNames>
  <calcPr calcId="191029"/>
</workbook>
</file>

<file path=xl/calcChain.xml><?xml version="1.0" encoding="utf-8"?>
<calcChain xmlns="http://schemas.openxmlformats.org/spreadsheetml/2006/main">
  <c r="L7" i="6" l="1"/>
  <c r="N7" i="6" s="1"/>
  <c r="K28" i="6" l="1"/>
</calcChain>
</file>

<file path=xl/sharedStrings.xml><?xml version="1.0" encoding="utf-8"?>
<sst xmlns="http://schemas.openxmlformats.org/spreadsheetml/2006/main" count="95" uniqueCount="80">
  <si>
    <t>附件1：</t>
  </si>
  <si>
    <r>
      <rPr>
        <b/>
        <sz val="14"/>
        <color theme="1"/>
        <rFont val="等线"/>
        <family val="3"/>
        <charset val="134"/>
        <scheme val="minor"/>
      </rP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</si>
  <si>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</si>
  <si>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2022年京郊旅游百千万工程项目</t>
  </si>
  <si>
    <t>主管部门</t>
  </si>
  <si>
    <t>北京市文化和旅游局</t>
  </si>
  <si>
    <t>实施单位</t>
  </si>
  <si>
    <t>北京文化艺术传承发展中心</t>
  </si>
  <si>
    <t>项目负责人</t>
  </si>
  <si>
    <t>王阳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</si>
  <si>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</si>
  <si>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</si>
  <si>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</si>
  <si>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</si>
  <si>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</si>
  <si>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</si>
  <si>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</si>
  <si>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</si>
  <si>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</si>
  <si>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</si>
  <si>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</si>
  <si>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>-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</si>
  <si>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</si>
  <si>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</si>
  <si>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</si>
  <si>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</si>
  <si>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</si>
  <si>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</si>
  <si>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</si>
  <si>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</si>
  <si>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</si>
  <si>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</si>
  <si>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</si>
  <si>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</si>
  <si>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</si>
  <si>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学习专题</t>
  </si>
  <si>
    <t>6个</t>
  </si>
  <si>
    <t>提升天数</t>
  </si>
  <si>
    <t>≥15天</t>
  </si>
  <si>
    <t>15天</t>
  </si>
  <si>
    <t>提升应到学员参与度</t>
  </si>
  <si>
    <t>质量指标</t>
  </si>
  <si>
    <t>课程内容实用性</t>
  </si>
  <si>
    <t>≥85%</t>
  </si>
  <si>
    <t>时效指标</t>
  </si>
  <si>
    <t>筹备</t>
  </si>
  <si>
    <t>8-9月</t>
  </si>
  <si>
    <t>实施阶段</t>
  </si>
  <si>
    <t>10-11月</t>
  </si>
  <si>
    <t>总结、验收</t>
  </si>
  <si>
    <t>成本指标</t>
  </si>
  <si>
    <t>项目预算控制数</t>
  </si>
  <si>
    <t>效益指标(30分)</t>
  </si>
  <si>
    <t>社会效益指标</t>
  </si>
  <si>
    <t>提升人数</t>
  </si>
  <si>
    <t>京郊文旅相关人员管理水平和创新意识</t>
  </si>
  <si>
    <t>优</t>
  </si>
  <si>
    <t>京郊旅游产品体系内容</t>
  </si>
  <si>
    <t>良</t>
  </si>
  <si>
    <t>满意度指标
（10分）</t>
  </si>
  <si>
    <t>服务对象满意度指标</t>
  </si>
  <si>
    <t>受训学员对课程内容满意度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</si>
  <si>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</si>
  <si>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</si>
  <si>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</si>
  <si>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按照北京市“十四五”时期文化和旅游发展规划，京郊旅游百千万工程把握首都工作特殊性，立足新发展阶段、贯彻新发展理念、融入新发展格局，加强前瞻性思考、全局性谋划、战略性布局、整体性推进，依托现代科技手段推动推动京郊旅游在更广范围、更深层次、更高水平上实现创新多元发展，加强人才队伍建设，培育一批懂文化、知旅游的跨界人才，促进文化和旅游与其他领域融合发展，提高文化和旅游业核心竞争力，奋力开创首都文化和旅游发展新局面。</t>
    <phoneticPr fontId="11" type="noConversion"/>
  </si>
  <si>
    <t>≥85%</t>
    <phoneticPr fontId="11" type="noConversion"/>
  </si>
  <si>
    <t>≥90%</t>
    <phoneticPr fontId="11" type="noConversion"/>
  </si>
  <si>
    <t>提升优质率</t>
  </si>
  <si>
    <t>≤10月</t>
    <phoneticPr fontId="11" type="noConversion"/>
  </si>
  <si>
    <t>11月</t>
    <phoneticPr fontId="11" type="noConversion"/>
  </si>
  <si>
    <t>≤12月</t>
    <phoneticPr fontId="11" type="noConversion"/>
  </si>
  <si>
    <t>≤182.926万元</t>
    <phoneticPr fontId="11" type="noConversion"/>
  </si>
  <si>
    <t>144.567065万元</t>
    <phoneticPr fontId="11" type="noConversion"/>
  </si>
  <si>
    <t>≥1000人</t>
    <phoneticPr fontId="11" type="noConversion"/>
  </si>
  <si>
    <t>1025人</t>
    <phoneticPr fontId="11" type="noConversion"/>
  </si>
  <si>
    <t>按照北京市“十四五”时期文化和旅游发展规划，京郊旅游百千万工程把握首都工作特殊性，立足新发展阶段、贯彻新发展理念、融入新发展格局，加强前瞻性思考、全局性谋划、战略性布局、整体性推进，2022年京郊旅游百千万工程于11月开展，来自怀柔、延庆、密云、昌平等9个区千余名旅游管理和从业人员在线参与。为期15天的学习以“文化+技能提升”为主题，采用“录播+直播”的线上授课方式，结合前期实地调研情况及行业人员发展需求，设置“非遗美学”“非遗手作”“地域特色美食提升”“短视频+直播电商”“民宿运营与管理”和“京郊旅游服务质量提升”6个专题。其中线上直播课12场，线上视频课程85学时，在线学习突破2万人次。各区学员纷纷表示课程内容实用性强，受益匪浅，在文化素养、管理水平、创新意识、服务能力等方面得到了提升。项目达到了依托现代科技手段推动京郊旅游在更广范围、更深层次、更高水平上实现创新多元发展，加强人才队伍建设，培育一批懂文化、知旅游的跨界人才，促进文化和旅游与其他领域融合发展，提高文化和旅游业核心竞争力，奋力开创首都文化和旅游发展新局面的目的。</t>
    <phoneticPr fontId="11" type="noConversion"/>
  </si>
  <si>
    <t>完善调查方式，加强材料支撑</t>
    <phoneticPr fontId="11" type="noConversion"/>
  </si>
  <si>
    <t>联系电话</t>
    <phoneticPr fontId="11" type="noConversion"/>
  </si>
  <si>
    <t>得分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</si>
</sst>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00_ "/>
  </numFmts>
  <fonts count="14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4"/>
      <color theme="1"/>
      <name val="等线"/>
      <family val="3"/>
      <charset val="134"/>
      <scheme val="minor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2"/>
      <color rgb="FF00000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7" fillId="0" borderId="0" xfId="0" applyFont="1"/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0" fontId="2" fillId="0" borderId="3" xfId="0" applyNumberFormat="1" applyFont="1" applyBorder="1" applyAlignment="1">
      <alignment horizontal="center" vertical="center" wrapText="1"/>
    </xf>
    <xf numFmtId="10" fontId="2" fillId="0" borderId="10" xfId="0" applyNumberFormat="1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 wrapText="1"/>
    </xf>
    <xf numFmtId="176" fontId="5" fillId="0" borderId="10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57" fontId="5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58" fontId="5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0" fontId="4" fillId="0" borderId="7" xfId="0" applyNumberFormat="1" applyFont="1" applyBorder="1" applyAlignment="1">
      <alignment horizontal="center" vertical="center" wrapText="1"/>
    </xf>
    <xf numFmtId="10" fontId="4" fillId="0" borderId="9" xfId="0" applyNumberFormat="1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3"/>
  <sheetViews>
    <sheetView tabSelected="1" topLeftCell="B10" zoomScale="70" zoomScaleNormal="70" zoomScaleSheetLayoutView="80" workbookViewId="0">
      <selection activeCell="K13" sqref="K13:L14"/>
    </sheetView>
  </sheetViews>
  <sheetFormatPr defaultColWidth="9" defaultRowHeight="14" x14ac:dyDescent="0.3"/>
  <cols>
    <col min="1" max="1" width="9.58203125" customWidth="1"/>
    <col min="2" max="3" width="10" customWidth="1"/>
    <col min="4" max="4" width="10.25" customWidth="1"/>
    <col min="5" max="5" width="11.33203125" customWidth="1"/>
    <col min="6" max="6" width="9" customWidth="1"/>
    <col min="7" max="7" width="15.25" customWidth="1"/>
    <col min="8" max="8" width="9.83203125" customWidth="1"/>
    <col min="9" max="9" width="10.25" customWidth="1"/>
    <col min="10" max="10" width="16.25" customWidth="1"/>
    <col min="11" max="11" width="20.83203125" customWidth="1"/>
    <col min="12" max="12" width="21" customWidth="1"/>
    <col min="13" max="13" width="9.83203125" customWidth="1"/>
    <col min="14" max="14" width="16.33203125" customWidth="1"/>
    <col min="15" max="15" width="8.08203125" customWidth="1"/>
  </cols>
  <sheetData>
    <row r="1" spans="1:15" x14ac:dyDescent="0.3">
      <c r="A1" s="2" t="s">
        <v>0</v>
      </c>
    </row>
    <row r="2" spans="1:15" ht="43.4" customHeight="1" x14ac:dyDescent="0.3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5" ht="35.65" customHeight="1" x14ac:dyDescent="0.3">
      <c r="A3" s="19" t="s">
        <v>2</v>
      </c>
      <c r="B3" s="19"/>
      <c r="C3" s="19" t="s">
        <v>3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</row>
    <row r="4" spans="1:15" ht="39.65" customHeight="1" x14ac:dyDescent="0.3">
      <c r="A4" s="19" t="s">
        <v>4</v>
      </c>
      <c r="B4" s="19"/>
      <c r="C4" s="19" t="s">
        <v>5</v>
      </c>
      <c r="D4" s="19"/>
      <c r="E4" s="19"/>
      <c r="F4" s="19"/>
      <c r="G4" s="19"/>
      <c r="H4" s="19" t="s">
        <v>6</v>
      </c>
      <c r="I4" s="19"/>
      <c r="J4" s="19" t="s">
        <v>7</v>
      </c>
      <c r="K4" s="19"/>
      <c r="L4" s="19"/>
      <c r="M4" s="19"/>
      <c r="N4" s="19"/>
      <c r="O4" s="19"/>
    </row>
    <row r="5" spans="1:15" ht="39.65" customHeight="1" x14ac:dyDescent="0.3">
      <c r="A5" s="19" t="s">
        <v>8</v>
      </c>
      <c r="B5" s="19"/>
      <c r="C5" s="19" t="s">
        <v>9</v>
      </c>
      <c r="D5" s="19"/>
      <c r="E5" s="19"/>
      <c r="F5" s="19"/>
      <c r="G5" s="19"/>
      <c r="H5" s="19" t="s">
        <v>78</v>
      </c>
      <c r="I5" s="19"/>
      <c r="J5" s="19">
        <v>85157150</v>
      </c>
      <c r="K5" s="19"/>
      <c r="L5" s="19"/>
      <c r="M5" s="19"/>
      <c r="N5" s="19"/>
      <c r="O5" s="19"/>
    </row>
    <row r="6" spans="1:15" ht="39.65" customHeight="1" x14ac:dyDescent="0.3">
      <c r="A6" s="19" t="s">
        <v>10</v>
      </c>
      <c r="B6" s="19"/>
      <c r="C6" s="19"/>
      <c r="D6" s="19"/>
      <c r="E6" s="3" t="s">
        <v>11</v>
      </c>
      <c r="F6" s="19" t="s">
        <v>12</v>
      </c>
      <c r="G6" s="19"/>
      <c r="H6" s="19" t="s">
        <v>13</v>
      </c>
      <c r="I6" s="19"/>
      <c r="J6" s="19" t="s">
        <v>14</v>
      </c>
      <c r="K6" s="19"/>
      <c r="L6" s="19" t="s">
        <v>15</v>
      </c>
      <c r="M6" s="19"/>
      <c r="N6" s="19" t="s">
        <v>16</v>
      </c>
      <c r="O6" s="19"/>
    </row>
    <row r="7" spans="1:15" ht="39.65" customHeight="1" x14ac:dyDescent="0.3">
      <c r="A7" s="19"/>
      <c r="B7" s="19"/>
      <c r="C7" s="21" t="s">
        <v>17</v>
      </c>
      <c r="D7" s="21"/>
      <c r="E7" s="11">
        <v>184.66200000000001</v>
      </c>
      <c r="F7" s="22">
        <v>182.92599999999999</v>
      </c>
      <c r="G7" s="22"/>
      <c r="H7" s="22">
        <v>144.56706500000001</v>
      </c>
      <c r="I7" s="22"/>
      <c r="J7" s="19">
        <v>10</v>
      </c>
      <c r="K7" s="19"/>
      <c r="L7" s="23">
        <f>H7/F7</f>
        <v>0.79030353804270592</v>
      </c>
      <c r="M7" s="24"/>
      <c r="N7" s="25">
        <f>J7*L7</f>
        <v>7.9030353804270597</v>
      </c>
      <c r="O7" s="26"/>
    </row>
    <row r="8" spans="1:15" ht="39.65" customHeight="1" x14ac:dyDescent="0.3">
      <c r="A8" s="19"/>
      <c r="B8" s="19"/>
      <c r="C8" s="19" t="s">
        <v>18</v>
      </c>
      <c r="D8" s="19"/>
      <c r="E8" s="11">
        <v>184.66200000000001</v>
      </c>
      <c r="F8" s="22">
        <v>182.92599999999999</v>
      </c>
      <c r="G8" s="22"/>
      <c r="H8" s="22">
        <v>144.56706500000001</v>
      </c>
      <c r="I8" s="22"/>
      <c r="J8" s="19" t="s">
        <v>19</v>
      </c>
      <c r="K8" s="19"/>
      <c r="L8" s="29"/>
      <c r="M8" s="29"/>
      <c r="N8" s="19" t="s">
        <v>19</v>
      </c>
      <c r="O8" s="19"/>
    </row>
    <row r="9" spans="1:15" ht="39.65" customHeight="1" x14ac:dyDescent="0.3">
      <c r="A9" s="19"/>
      <c r="B9" s="19"/>
      <c r="C9" s="19" t="s">
        <v>20</v>
      </c>
      <c r="D9" s="19"/>
      <c r="E9" s="4" t="s">
        <v>21</v>
      </c>
      <c r="F9" s="27" t="s">
        <v>21</v>
      </c>
      <c r="G9" s="27"/>
      <c r="H9" s="27"/>
      <c r="I9" s="27"/>
      <c r="J9" s="19" t="s">
        <v>19</v>
      </c>
      <c r="K9" s="19"/>
      <c r="L9" s="19"/>
      <c r="M9" s="19"/>
      <c r="N9" s="19" t="s">
        <v>19</v>
      </c>
      <c r="O9" s="19"/>
    </row>
    <row r="10" spans="1:15" ht="39.65" customHeight="1" x14ac:dyDescent="0.3">
      <c r="A10" s="19"/>
      <c r="B10" s="19"/>
      <c r="C10" s="19" t="s">
        <v>22</v>
      </c>
      <c r="D10" s="19"/>
      <c r="E10" s="4" t="s">
        <v>21</v>
      </c>
      <c r="F10" s="27" t="s">
        <v>21</v>
      </c>
      <c r="G10" s="27"/>
      <c r="H10" s="27"/>
      <c r="I10" s="27"/>
      <c r="J10" s="19" t="s">
        <v>19</v>
      </c>
      <c r="K10" s="19"/>
      <c r="L10" s="19"/>
      <c r="M10" s="19"/>
      <c r="N10" s="19" t="s">
        <v>19</v>
      </c>
      <c r="O10" s="19"/>
    </row>
    <row r="11" spans="1:15" ht="27" customHeight="1" x14ac:dyDescent="0.3">
      <c r="A11" s="19" t="s">
        <v>23</v>
      </c>
      <c r="B11" s="19" t="s">
        <v>24</v>
      </c>
      <c r="C11" s="19"/>
      <c r="D11" s="19"/>
      <c r="E11" s="19"/>
      <c r="F11" s="19"/>
      <c r="G11" s="19"/>
      <c r="H11" s="19" t="s">
        <v>25</v>
      </c>
      <c r="I11" s="19"/>
      <c r="J11" s="19"/>
      <c r="K11" s="19"/>
      <c r="L11" s="19"/>
      <c r="M11" s="19"/>
      <c r="N11" s="19"/>
      <c r="O11" s="19"/>
    </row>
    <row r="12" spans="1:15" ht="96.65" customHeight="1" x14ac:dyDescent="0.3">
      <c r="A12" s="19"/>
      <c r="B12" s="28" t="s">
        <v>65</v>
      </c>
      <c r="C12" s="28"/>
      <c r="D12" s="28"/>
      <c r="E12" s="28"/>
      <c r="F12" s="28"/>
      <c r="G12" s="28"/>
      <c r="H12" s="28" t="s">
        <v>76</v>
      </c>
      <c r="I12" s="28"/>
      <c r="J12" s="28"/>
      <c r="K12" s="28"/>
      <c r="L12" s="28"/>
      <c r="M12" s="28"/>
      <c r="N12" s="28"/>
      <c r="O12" s="28"/>
    </row>
    <row r="13" spans="1:15" ht="38.5" customHeight="1" x14ac:dyDescent="0.3">
      <c r="A13" s="19" t="s">
        <v>26</v>
      </c>
      <c r="B13" s="19" t="s">
        <v>27</v>
      </c>
      <c r="C13" s="19" t="s">
        <v>28</v>
      </c>
      <c r="D13" s="19" t="s">
        <v>29</v>
      </c>
      <c r="E13" s="19"/>
      <c r="F13" s="19"/>
      <c r="G13" s="19" t="s">
        <v>30</v>
      </c>
      <c r="H13" s="19" t="s">
        <v>31</v>
      </c>
      <c r="I13" s="19"/>
      <c r="J13" s="19" t="s">
        <v>14</v>
      </c>
      <c r="K13" s="20" t="s">
        <v>79</v>
      </c>
      <c r="L13" s="19"/>
      <c r="M13" s="19" t="s">
        <v>32</v>
      </c>
      <c r="N13" s="19"/>
      <c r="O13" s="19"/>
    </row>
    <row r="14" spans="1:15" ht="38.5" customHeight="1" x14ac:dyDescent="0.3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</row>
    <row r="15" spans="1:15" ht="47.5" customHeight="1" x14ac:dyDescent="0.3">
      <c r="A15" s="19"/>
      <c r="B15" s="19" t="s">
        <v>33</v>
      </c>
      <c r="C15" s="19" t="s">
        <v>34</v>
      </c>
      <c r="D15" s="30" t="s">
        <v>35</v>
      </c>
      <c r="E15" s="30"/>
      <c r="F15" s="30"/>
      <c r="G15" s="3" t="s">
        <v>36</v>
      </c>
      <c r="H15" s="31" t="s">
        <v>36</v>
      </c>
      <c r="I15" s="31"/>
      <c r="J15" s="8">
        <v>5</v>
      </c>
      <c r="K15" s="31">
        <v>5</v>
      </c>
      <c r="L15" s="31"/>
      <c r="M15" s="19"/>
      <c r="N15" s="19"/>
      <c r="O15" s="19"/>
    </row>
    <row r="16" spans="1:15" ht="47.5" customHeight="1" x14ac:dyDescent="0.3">
      <c r="A16" s="19"/>
      <c r="B16" s="19"/>
      <c r="C16" s="19"/>
      <c r="D16" s="30" t="s">
        <v>37</v>
      </c>
      <c r="E16" s="30"/>
      <c r="F16" s="30"/>
      <c r="G16" s="3" t="s">
        <v>38</v>
      </c>
      <c r="H16" s="31" t="s">
        <v>39</v>
      </c>
      <c r="I16" s="31"/>
      <c r="J16" s="8">
        <v>5</v>
      </c>
      <c r="K16" s="31">
        <v>5</v>
      </c>
      <c r="L16" s="31"/>
      <c r="M16" s="19"/>
      <c r="N16" s="19"/>
      <c r="O16" s="19"/>
    </row>
    <row r="17" spans="1:16" ht="47.5" customHeight="1" x14ac:dyDescent="0.3">
      <c r="A17" s="19"/>
      <c r="B17" s="19"/>
      <c r="C17" s="37" t="s">
        <v>41</v>
      </c>
      <c r="D17" s="30" t="s">
        <v>40</v>
      </c>
      <c r="E17" s="30"/>
      <c r="F17" s="30"/>
      <c r="G17" s="14" t="s">
        <v>66</v>
      </c>
      <c r="H17" s="32">
        <v>1</v>
      </c>
      <c r="I17" s="33"/>
      <c r="J17" s="9">
        <v>5</v>
      </c>
      <c r="K17" s="31">
        <v>5</v>
      </c>
      <c r="L17" s="31"/>
      <c r="M17" s="19"/>
      <c r="N17" s="19"/>
      <c r="O17" s="19"/>
    </row>
    <row r="18" spans="1:16" ht="47.5" customHeight="1" x14ac:dyDescent="0.3">
      <c r="A18" s="19"/>
      <c r="B18" s="19"/>
      <c r="C18" s="38"/>
      <c r="D18" s="30" t="s">
        <v>42</v>
      </c>
      <c r="E18" s="30"/>
      <c r="F18" s="30"/>
      <c r="G18" s="14" t="s">
        <v>67</v>
      </c>
      <c r="H18" s="32">
        <v>0.96</v>
      </c>
      <c r="I18" s="33"/>
      <c r="J18" s="9">
        <v>5</v>
      </c>
      <c r="K18" s="31">
        <v>5</v>
      </c>
      <c r="L18" s="31"/>
      <c r="M18" s="19"/>
      <c r="N18" s="19"/>
      <c r="O18" s="19"/>
    </row>
    <row r="19" spans="1:16" ht="47.5" customHeight="1" x14ac:dyDescent="0.3">
      <c r="A19" s="19"/>
      <c r="B19" s="19"/>
      <c r="C19" s="39"/>
      <c r="D19" s="28" t="s">
        <v>68</v>
      </c>
      <c r="E19" s="28"/>
      <c r="F19" s="28"/>
      <c r="G19" s="14" t="s">
        <v>66</v>
      </c>
      <c r="H19" s="32">
        <v>0.85</v>
      </c>
      <c r="I19" s="33"/>
      <c r="J19" s="15">
        <v>5</v>
      </c>
      <c r="K19" s="33">
        <v>4</v>
      </c>
      <c r="L19" s="33"/>
      <c r="M19" s="19" t="s">
        <v>77</v>
      </c>
      <c r="N19" s="19"/>
      <c r="O19" s="19"/>
    </row>
    <row r="20" spans="1:16" ht="47.5" customHeight="1" x14ac:dyDescent="0.3">
      <c r="A20" s="19"/>
      <c r="B20" s="19"/>
      <c r="C20" s="19" t="s">
        <v>44</v>
      </c>
      <c r="D20" s="30" t="s">
        <v>45</v>
      </c>
      <c r="E20" s="30"/>
      <c r="F20" s="30"/>
      <c r="G20" s="16" t="s">
        <v>69</v>
      </c>
      <c r="H20" s="34" t="s">
        <v>46</v>
      </c>
      <c r="I20" s="34"/>
      <c r="J20" s="9">
        <v>5</v>
      </c>
      <c r="K20" s="31">
        <v>5</v>
      </c>
      <c r="L20" s="31"/>
      <c r="M20" s="19"/>
      <c r="N20" s="19"/>
      <c r="O20" s="19"/>
    </row>
    <row r="21" spans="1:16" ht="47.5" customHeight="1" x14ac:dyDescent="0.3">
      <c r="A21" s="19"/>
      <c r="B21" s="19"/>
      <c r="C21" s="19"/>
      <c r="D21" s="30" t="s">
        <v>47</v>
      </c>
      <c r="E21" s="30"/>
      <c r="F21" s="30"/>
      <c r="G21" s="17" t="s">
        <v>70</v>
      </c>
      <c r="H21" s="34" t="s">
        <v>48</v>
      </c>
      <c r="I21" s="34"/>
      <c r="J21" s="9">
        <v>5</v>
      </c>
      <c r="K21" s="35">
        <v>5</v>
      </c>
      <c r="L21" s="35"/>
      <c r="M21" s="19"/>
      <c r="N21" s="19"/>
      <c r="O21" s="19"/>
    </row>
    <row r="22" spans="1:16" ht="47.5" customHeight="1" x14ac:dyDescent="0.3">
      <c r="A22" s="19"/>
      <c r="B22" s="19"/>
      <c r="C22" s="19"/>
      <c r="D22" s="30" t="s">
        <v>49</v>
      </c>
      <c r="E22" s="30"/>
      <c r="F22" s="30"/>
      <c r="G22" s="13" t="s">
        <v>71</v>
      </c>
      <c r="H22" s="36">
        <v>45285</v>
      </c>
      <c r="I22" s="20"/>
      <c r="J22" s="9">
        <v>5</v>
      </c>
      <c r="K22" s="35">
        <v>5</v>
      </c>
      <c r="L22" s="35"/>
      <c r="M22" s="19"/>
      <c r="N22" s="19"/>
      <c r="O22" s="19"/>
    </row>
    <row r="23" spans="1:16" ht="47.5" customHeight="1" x14ac:dyDescent="0.3">
      <c r="A23" s="19"/>
      <c r="B23" s="19"/>
      <c r="C23" s="3" t="s">
        <v>50</v>
      </c>
      <c r="D23" s="30" t="s">
        <v>51</v>
      </c>
      <c r="E23" s="30"/>
      <c r="F23" s="30"/>
      <c r="G23" s="5" t="s">
        <v>72</v>
      </c>
      <c r="H23" s="20" t="s">
        <v>73</v>
      </c>
      <c r="I23" s="20"/>
      <c r="J23" s="9">
        <v>10</v>
      </c>
      <c r="K23" s="35">
        <v>10</v>
      </c>
      <c r="L23" s="35"/>
      <c r="M23" s="19"/>
      <c r="N23" s="19"/>
      <c r="O23" s="19"/>
    </row>
    <row r="24" spans="1:16" ht="47.5" customHeight="1" x14ac:dyDescent="0.3">
      <c r="A24" s="19"/>
      <c r="B24" s="19" t="s">
        <v>52</v>
      </c>
      <c r="C24" s="37" t="s">
        <v>53</v>
      </c>
      <c r="D24" s="30" t="s">
        <v>54</v>
      </c>
      <c r="E24" s="30"/>
      <c r="F24" s="30"/>
      <c r="G24" s="13" t="s">
        <v>74</v>
      </c>
      <c r="H24" s="20" t="s">
        <v>75</v>
      </c>
      <c r="I24" s="20"/>
      <c r="J24" s="8">
        <v>10</v>
      </c>
      <c r="K24" s="31">
        <v>10</v>
      </c>
      <c r="L24" s="31"/>
      <c r="M24" s="19"/>
      <c r="N24" s="19"/>
      <c r="O24" s="19"/>
    </row>
    <row r="25" spans="1:16" ht="47.5" customHeight="1" x14ac:dyDescent="0.3">
      <c r="A25" s="19"/>
      <c r="B25" s="19"/>
      <c r="C25" s="38"/>
      <c r="D25" s="30" t="s">
        <v>55</v>
      </c>
      <c r="E25" s="30"/>
      <c r="F25" s="30"/>
      <c r="G25" s="5" t="s">
        <v>56</v>
      </c>
      <c r="H25" s="31" t="s">
        <v>56</v>
      </c>
      <c r="I25" s="31"/>
      <c r="J25" s="8">
        <v>10</v>
      </c>
      <c r="K25" s="40">
        <v>9</v>
      </c>
      <c r="L25" s="40"/>
      <c r="M25" s="19" t="s">
        <v>77</v>
      </c>
      <c r="N25" s="19"/>
      <c r="O25" s="19"/>
    </row>
    <row r="26" spans="1:16" ht="47.5" customHeight="1" x14ac:dyDescent="0.3">
      <c r="A26" s="19"/>
      <c r="B26" s="19"/>
      <c r="C26" s="39"/>
      <c r="D26" s="30" t="s">
        <v>57</v>
      </c>
      <c r="E26" s="30"/>
      <c r="F26" s="30"/>
      <c r="G26" s="5" t="s">
        <v>58</v>
      </c>
      <c r="H26" s="31" t="s">
        <v>58</v>
      </c>
      <c r="I26" s="31"/>
      <c r="J26" s="8">
        <v>10</v>
      </c>
      <c r="K26" s="40">
        <v>9</v>
      </c>
      <c r="L26" s="40"/>
      <c r="M26" s="19" t="s">
        <v>77</v>
      </c>
      <c r="N26" s="19"/>
      <c r="O26" s="19"/>
    </row>
    <row r="27" spans="1:16" ht="47.5" customHeight="1" x14ac:dyDescent="0.3">
      <c r="A27" s="19"/>
      <c r="B27" s="3" t="s">
        <v>59</v>
      </c>
      <c r="C27" s="3" t="s">
        <v>60</v>
      </c>
      <c r="D27" s="44" t="s">
        <v>61</v>
      </c>
      <c r="E27" s="45"/>
      <c r="F27" s="46"/>
      <c r="G27" s="6" t="s">
        <v>43</v>
      </c>
      <c r="H27" s="47">
        <v>0.99</v>
      </c>
      <c r="I27" s="48"/>
      <c r="J27" s="10">
        <v>10</v>
      </c>
      <c r="K27" s="49">
        <v>10</v>
      </c>
      <c r="L27" s="50"/>
      <c r="M27" s="19"/>
      <c r="N27" s="19"/>
      <c r="O27" s="19"/>
      <c r="P27" s="12"/>
    </row>
    <row r="28" spans="1:16" s="1" customFormat="1" ht="47.5" customHeight="1" x14ac:dyDescent="0.3">
      <c r="A28" s="51" t="s">
        <v>62</v>
      </c>
      <c r="B28" s="51"/>
      <c r="C28" s="51"/>
      <c r="D28" s="51"/>
      <c r="E28" s="51"/>
      <c r="F28" s="51"/>
      <c r="G28" s="51"/>
      <c r="H28" s="51"/>
      <c r="I28" s="51"/>
      <c r="J28" s="7">
        <v>100</v>
      </c>
      <c r="K28" s="52">
        <f>SUM(K15:L27)+N7</f>
        <v>94.903035380427056</v>
      </c>
      <c r="L28" s="53"/>
      <c r="M28" s="54" t="s">
        <v>63</v>
      </c>
      <c r="N28" s="54"/>
      <c r="O28" s="54"/>
    </row>
    <row r="29" spans="1:16" ht="39.65" customHeight="1" x14ac:dyDescent="0.3">
      <c r="A29" s="41" t="s">
        <v>64</v>
      </c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</row>
    <row r="30" spans="1:16" ht="39.65" customHeight="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</row>
    <row r="31" spans="1:16" ht="39.65" customHeight="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</row>
    <row r="32" spans="1:16" ht="39.65" customHeight="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</row>
    <row r="33" spans="1:15" ht="39.65" customHeight="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</row>
    <row r="34" spans="1:15" ht="39.65" customHeight="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</row>
    <row r="35" spans="1:15" ht="39.65" customHeight="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</row>
    <row r="36" spans="1:15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</row>
    <row r="37" spans="1:15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</row>
    <row r="38" spans="1:15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</row>
    <row r="39" spans="1:15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</row>
    <row r="40" spans="1:15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</row>
    <row r="41" spans="1:15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</row>
    <row r="42" spans="1:15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</row>
    <row r="43" spans="1:15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</row>
  </sheetData>
  <mergeCells count="119">
    <mergeCell ref="A29:O43"/>
    <mergeCell ref="D27:F27"/>
    <mergeCell ref="H27:I27"/>
    <mergeCell ref="K27:L27"/>
    <mergeCell ref="G13:G14"/>
    <mergeCell ref="J13:J14"/>
    <mergeCell ref="H13:I14"/>
    <mergeCell ref="K13:L14"/>
    <mergeCell ref="D13:F14"/>
    <mergeCell ref="M13:O14"/>
    <mergeCell ref="A28:I28"/>
    <mergeCell ref="K28:L28"/>
    <mergeCell ref="M28:O28"/>
    <mergeCell ref="D23:F23"/>
    <mergeCell ref="H23:I23"/>
    <mergeCell ref="K23:L23"/>
    <mergeCell ref="M23:O23"/>
    <mergeCell ref="D24:F24"/>
    <mergeCell ref="H24:I24"/>
    <mergeCell ref="K24:L24"/>
    <mergeCell ref="M27:O27"/>
    <mergeCell ref="D25:F25"/>
    <mergeCell ref="H25:I25"/>
    <mergeCell ref="K25:L25"/>
    <mergeCell ref="M25:O25"/>
    <mergeCell ref="D26:F26"/>
    <mergeCell ref="H26:I26"/>
    <mergeCell ref="K26:L26"/>
    <mergeCell ref="M26:O26"/>
    <mergeCell ref="A13:A23"/>
    <mergeCell ref="A24:A27"/>
    <mergeCell ref="B13:B14"/>
    <mergeCell ref="B15:B23"/>
    <mergeCell ref="B24:B26"/>
    <mergeCell ref="C13:C14"/>
    <mergeCell ref="C15:C16"/>
    <mergeCell ref="C20:C22"/>
    <mergeCell ref="C24:C26"/>
    <mergeCell ref="C17:C19"/>
    <mergeCell ref="M24:O24"/>
    <mergeCell ref="D21:F21"/>
    <mergeCell ref="H21:I21"/>
    <mergeCell ref="K21:L21"/>
    <mergeCell ref="M21:O21"/>
    <mergeCell ref="D22:F22"/>
    <mergeCell ref="H22:I22"/>
    <mergeCell ref="K22:L22"/>
    <mergeCell ref="M22:O22"/>
    <mergeCell ref="D20:F20"/>
    <mergeCell ref="H20:I20"/>
    <mergeCell ref="K20:L20"/>
    <mergeCell ref="M20:O20"/>
    <mergeCell ref="D19:F19"/>
    <mergeCell ref="H19:I19"/>
    <mergeCell ref="K19:L19"/>
    <mergeCell ref="M19:O19"/>
    <mergeCell ref="D17:F17"/>
    <mergeCell ref="H17:I17"/>
    <mergeCell ref="K17:L17"/>
    <mergeCell ref="M17:O17"/>
    <mergeCell ref="D18:F18"/>
    <mergeCell ref="H18:I18"/>
    <mergeCell ref="K18:L18"/>
    <mergeCell ref="M18:O18"/>
    <mergeCell ref="D15:F15"/>
    <mergeCell ref="H15:I15"/>
    <mergeCell ref="K15:L15"/>
    <mergeCell ref="M15:O15"/>
    <mergeCell ref="D16:F16"/>
    <mergeCell ref="H16:I16"/>
    <mergeCell ref="K16:L16"/>
    <mergeCell ref="M16:O16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A6:B10"/>
    <mergeCell ref="A11:A12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</mergeCells>
  <phoneticPr fontId="11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cbb</cp:lastModifiedBy>
  <cp:lastPrinted>2023-04-12T09:55:00Z</cp:lastPrinted>
  <dcterms:created xsi:type="dcterms:W3CDTF">2015-06-05T18:19:00Z</dcterms:created>
  <dcterms:modified xsi:type="dcterms:W3CDTF">2023-05-18T13:49:15Z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9FDF3C85C64B4F2EA102B6D34D1894B4_13</vt:lpwstr>
  </property>
</Properties>
</file>