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综合事务中心2022年自评表\5.自评表-综合事务中心（删减执行率低于90%原因）\"/>
    </mc:Choice>
  </mc:AlternateContent>
  <xr:revisionPtr revIDLastSave="0" documentId="8_{6029B6C5-BF28-473A-AAD5-A5A5FAB0CE5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自评表!$A$1:$O$64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49" i="6" s="1"/>
</calcChain>
</file>

<file path=xl/sharedStrings.xml><?xml version="1.0" encoding="utf-8"?>
<sst xmlns="http://schemas.openxmlformats.org/spreadsheetml/2006/main" count="154" uniqueCount="116">
  <si>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</si>
  <si>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</si>
  <si>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</si>
  <si>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</si>
  <si>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</si>
  <si>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</si>
  <si>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</si>
  <si>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</si>
  <si>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</si>
  <si>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</si>
  <si>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</si>
  <si>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</si>
  <si>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</si>
  <si>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</si>
  <si>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</si>
  <si>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</si>
  <si>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</si>
  <si>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</si>
  <si>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</si>
  <si>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</si>
  <si>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</si>
  <si>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</si>
  <si>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</si>
  <si>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</si>
  <si>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</si>
  <si>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</si>
  <si>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</si>
  <si>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</si>
  <si>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质量指标</t>
  </si>
  <si>
    <t>成本指标</t>
  </si>
  <si>
    <t>可持续影响指标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</si>
  <si>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</si>
  <si>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</si>
  <si>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</si>
  <si>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</si>
  <si>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</si>
  <si>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8" type="noConversion"/>
  </si>
  <si>
    <t>综合事务中心设备购置</t>
    <phoneticPr fontId="8" type="noConversion"/>
  </si>
  <si>
    <t>北京市文化和旅游局</t>
    <phoneticPr fontId="8" type="noConversion"/>
  </si>
  <si>
    <t>北京市文化和旅游局综合事务中心</t>
    <phoneticPr fontId="8" type="noConversion"/>
  </si>
  <si>
    <t>可持续使用</t>
    <phoneticPr fontId="8" type="noConversion"/>
  </si>
  <si>
    <t>使用人员满意度</t>
    <phoneticPr fontId="8" type="noConversion"/>
  </si>
  <si>
    <t>优良中低差</t>
    <phoneticPr fontId="8" type="noConversion"/>
  </si>
  <si>
    <t>≥95%</t>
    <phoneticPr fontId="8" type="noConversion"/>
  </si>
  <si>
    <t>优</t>
    <phoneticPr fontId="8" type="noConversion"/>
  </si>
  <si>
    <t>效益指标
（30分）</t>
    <phoneticPr fontId="8" type="noConversion"/>
  </si>
  <si>
    <t>数量指标</t>
    <phoneticPr fontId="8" type="noConversion"/>
  </si>
  <si>
    <t>空调（2P壁挂）</t>
    <phoneticPr fontId="8" type="noConversion"/>
  </si>
  <si>
    <t>4台</t>
    <phoneticPr fontId="8" type="noConversion"/>
  </si>
  <si>
    <t>冰箱（四门）</t>
    <phoneticPr fontId="8" type="noConversion"/>
  </si>
  <si>
    <t>1台</t>
  </si>
  <si>
    <t>1台</t>
    <phoneticPr fontId="8" type="noConversion"/>
  </si>
  <si>
    <t>回民保温车</t>
    <phoneticPr fontId="8" type="noConversion"/>
  </si>
  <si>
    <t>空调（3P柜机）</t>
    <phoneticPr fontId="8" type="noConversion"/>
  </si>
  <si>
    <t>凭证柜</t>
    <phoneticPr fontId="8" type="noConversion"/>
  </si>
  <si>
    <t>3套</t>
  </si>
  <si>
    <t>3套</t>
    <phoneticPr fontId="8" type="noConversion"/>
  </si>
  <si>
    <t>防疫测温系统</t>
    <phoneticPr fontId="8" type="noConversion"/>
  </si>
  <si>
    <t>办公桌</t>
    <phoneticPr fontId="8" type="noConversion"/>
  </si>
  <si>
    <t>12张</t>
  </si>
  <si>
    <t>12张</t>
    <phoneticPr fontId="8" type="noConversion"/>
  </si>
  <si>
    <t>文件柜（含顶柜）</t>
    <phoneticPr fontId="8" type="noConversion"/>
  </si>
  <si>
    <t>12个</t>
  </si>
  <si>
    <t>12个</t>
    <phoneticPr fontId="8" type="noConversion"/>
  </si>
  <si>
    <t>不锈钢货架</t>
    <phoneticPr fontId="8" type="noConversion"/>
  </si>
  <si>
    <t>5个</t>
  </si>
  <si>
    <t>5个</t>
    <phoneticPr fontId="8" type="noConversion"/>
  </si>
  <si>
    <t>不锈钢奶桶</t>
    <phoneticPr fontId="8" type="noConversion"/>
  </si>
  <si>
    <t>2个</t>
    <phoneticPr fontId="8" type="noConversion"/>
  </si>
  <si>
    <t>保密柜</t>
    <phoneticPr fontId="8" type="noConversion"/>
  </si>
  <si>
    <t>油烟机</t>
    <phoneticPr fontId="8" type="noConversion"/>
  </si>
  <si>
    <t>1个</t>
  </si>
  <si>
    <t>1个</t>
    <phoneticPr fontId="8" type="noConversion"/>
  </si>
  <si>
    <t>净化器</t>
    <phoneticPr fontId="8" type="noConversion"/>
  </si>
  <si>
    <t>角磨机（研磨机）</t>
    <phoneticPr fontId="8" type="noConversion"/>
  </si>
  <si>
    <t>双星水池</t>
    <phoneticPr fontId="8" type="noConversion"/>
  </si>
  <si>
    <t>验收合格率</t>
    <phoneticPr fontId="8" type="noConversion"/>
  </si>
  <si>
    <t>≥98%</t>
    <phoneticPr fontId="8" type="noConversion"/>
  </si>
  <si>
    <t>0.272万元</t>
    <phoneticPr fontId="8" type="noConversion"/>
  </si>
  <si>
    <t>0.46万元</t>
    <phoneticPr fontId="8" type="noConversion"/>
  </si>
  <si>
    <t>2.351万元</t>
    <phoneticPr fontId="8" type="noConversion"/>
  </si>
  <si>
    <t>0.58万元</t>
    <phoneticPr fontId="8" type="noConversion"/>
  </si>
  <si>
    <t>0.06万元</t>
    <phoneticPr fontId="8" type="noConversion"/>
  </si>
  <si>
    <t>0.8199万元</t>
    <phoneticPr fontId="8" type="noConversion"/>
  </si>
  <si>
    <t>1.68万元</t>
    <phoneticPr fontId="8" type="noConversion"/>
  </si>
  <si>
    <t>2.112万元</t>
    <phoneticPr fontId="8" type="noConversion"/>
  </si>
  <si>
    <t>3.8万元</t>
    <phoneticPr fontId="8" type="noConversion"/>
  </si>
  <si>
    <t>0.55万元</t>
    <phoneticPr fontId="8" type="noConversion"/>
  </si>
  <si>
    <t>2.3952万元</t>
    <phoneticPr fontId="8" type="noConversion"/>
  </si>
  <si>
    <t>0.256万元</t>
    <phoneticPr fontId="8" type="noConversion"/>
  </si>
  <si>
    <t>0.12万元</t>
    <phoneticPr fontId="8" type="noConversion"/>
  </si>
  <si>
    <t>时效指标</t>
    <phoneticPr fontId="8" type="noConversion"/>
  </si>
  <si>
    <t>完成验收</t>
    <phoneticPr fontId="8" type="noConversion"/>
  </si>
  <si>
    <t>2.82万元</t>
    <phoneticPr fontId="8" type="noConversion"/>
  </si>
  <si>
    <t>≤12月</t>
    <phoneticPr fontId="8" type="noConversion"/>
  </si>
  <si>
    <t>0.272个</t>
    <phoneticPr fontId="8" type="noConversion"/>
  </si>
  <si>
    <t>0.46台</t>
    <phoneticPr fontId="8" type="noConversion"/>
  </si>
  <si>
    <t>2.351台</t>
    <phoneticPr fontId="8" type="noConversion"/>
  </si>
  <si>
    <t>0.55个</t>
    <phoneticPr fontId="8" type="noConversion"/>
  </si>
  <si>
    <t>0.58台</t>
    <phoneticPr fontId="8" type="noConversion"/>
  </si>
  <si>
    <t>0.06台</t>
    <phoneticPr fontId="8" type="noConversion"/>
  </si>
  <si>
    <t>2.4台</t>
    <phoneticPr fontId="8" type="noConversion"/>
  </si>
  <si>
    <t>0.8199台</t>
    <phoneticPr fontId="8" type="noConversion"/>
  </si>
  <si>
    <t>1.68台</t>
    <phoneticPr fontId="8" type="noConversion"/>
  </si>
  <si>
    <t>4套</t>
    <phoneticPr fontId="8" type="noConversion"/>
  </si>
  <si>
    <t>2.112张</t>
    <phoneticPr fontId="8" type="noConversion"/>
  </si>
  <si>
    <t>0.256个</t>
    <phoneticPr fontId="8" type="noConversion"/>
  </si>
  <si>
    <t>0.12个</t>
    <phoneticPr fontId="8" type="noConversion"/>
  </si>
  <si>
    <t>2.82个</t>
    <phoneticPr fontId="8" type="noConversion"/>
  </si>
  <si>
    <t>0.63套</t>
    <phoneticPr fontId="8" type="noConversion"/>
  </si>
  <si>
    <t>李超</t>
    <phoneticPr fontId="8" type="noConversion"/>
  </si>
  <si>
    <t>1、因事业单位机构改革，合并后综合事务中心部分单位办公设备老旧不能使用，急需更新，以确保员工的办公需要，同时为办公室配备保密柜两组，用于存放保密文件及重要证章物品，已达到安全保密要求。现拟购置办公桌12张、文件柜（含顶柜）12个、保密柜2个。
2、购置空调（3P柜机）1台、空调（2P壁挂）4台、凭证柜3组。为离退休人员活动站办公楼部分办公室安装空调，以保证更好地组织老干部学习、活动，改善其办公和活动环境，为老干部提供优质服务，为离退休人员活动站办公室购置凭证柜3组，有效提升办公效率和保障服务。
3、为有效防控疫情，拟为离退中心购置防疫测温系统设备1套；为离退人员活动站办公楼安装防疫测温系统，有效落实的防疫工作要求。
4、为单位餐厅购置油烟机1台、净化器1台、冰箱（四门）1台、不锈钢货架5个，双星水池1个，不锈钢奶桶2个，回民保温餐车1台，提升后厨管理水平及餐厅保障质量，保障回民分区用餐，为工程部购买角磨机1台，满足日常维修使用。</t>
    <phoneticPr fontId="8" type="noConversion"/>
  </si>
  <si>
    <t>1、购置办公桌12张、文件柜（含顶柜）12个、保密柜2个以确保员工的办公需要；
2、购置空调（3P柜机）1台、空调（2P壁挂）4台、凭证柜3组。以保证更好地组织老干部学习、活动，改善其办公和活动环境，为老干部提供优质服务，有效提升办公效率和保障服务。
3、购置防疫测温系统设备1套，以保证离退人员活动站办公楼有效落实防疫工作要求。
4、购置油烟机1台、净化器1台、冰箱（四门）1台、不锈钢货架5个，双星水池1个，不锈钢奶桶2个，回民保温餐车1台，提升后厨管理水平及餐厅保障质量，保障回民分区用餐；为工程部购买角磨机1台，满足日常维修使用。</t>
    <phoneticPr fontId="8" type="noConversion"/>
  </si>
  <si>
    <t>12月</t>
    <phoneticPr fontId="8" type="noConversion"/>
  </si>
  <si>
    <t>联系电话</t>
    <phoneticPr fontId="8" type="noConversion"/>
  </si>
  <si>
    <t>得分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</si>
</sst>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);[Red]\(0.000000\)"/>
  </numFmts>
  <fonts count="9" x14ac:knownFonts="1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177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4"/>
  <sheetViews>
    <sheetView tabSelected="1" topLeftCell="A37" zoomScale="55" zoomScaleNormal="55" zoomScaleSheetLayoutView="55" workbookViewId="0">
      <selection activeCell="H8" sqref="H8:I8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style="5" customWidth="1"/>
    <col min="11" max="11" width="32.5" customWidth="1"/>
    <col min="12" max="12" width="25.5" customWidth="1"/>
    <col min="13" max="13" width="12" customWidth="1"/>
    <col min="14" max="14" width="16.33203125" customWidth="1"/>
    <col min="15" max="15" width="8.5" customWidth="1"/>
  </cols>
  <sheetData>
    <row r="1" spans="1:15" x14ac:dyDescent="0.3">
      <c r="A1" s="3" t="s">
        <v>0</v>
      </c>
    </row>
    <row r="2" spans="1:15" ht="43.4" customHeight="1" x14ac:dyDescent="0.3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35.65" customHeight="1" x14ac:dyDescent="0.3">
      <c r="A3" s="10" t="s">
        <v>2</v>
      </c>
      <c r="B3" s="10"/>
      <c r="C3" s="10" t="s">
        <v>37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65" customHeight="1" x14ac:dyDescent="0.3">
      <c r="A4" s="10" t="s">
        <v>3</v>
      </c>
      <c r="B4" s="10"/>
      <c r="C4" s="10" t="s">
        <v>38</v>
      </c>
      <c r="D4" s="10"/>
      <c r="E4" s="10"/>
      <c r="F4" s="10"/>
      <c r="G4" s="10"/>
      <c r="H4" s="10" t="s">
        <v>4</v>
      </c>
      <c r="I4" s="10"/>
      <c r="J4" s="10" t="s">
        <v>39</v>
      </c>
      <c r="K4" s="10"/>
      <c r="L4" s="10"/>
      <c r="M4" s="10"/>
      <c r="N4" s="10"/>
      <c r="O4" s="10"/>
    </row>
    <row r="5" spans="1:15" ht="39.65" customHeight="1" x14ac:dyDescent="0.3">
      <c r="A5" s="10" t="s">
        <v>5</v>
      </c>
      <c r="B5" s="10"/>
      <c r="C5" s="10" t="s">
        <v>110</v>
      </c>
      <c r="D5" s="10"/>
      <c r="E5" s="10"/>
      <c r="F5" s="10"/>
      <c r="G5" s="10"/>
      <c r="H5" s="10" t="s">
        <v>114</v>
      </c>
      <c r="I5" s="10"/>
      <c r="J5" s="10">
        <v>85157202</v>
      </c>
      <c r="K5" s="10"/>
      <c r="L5" s="10"/>
      <c r="M5" s="10"/>
      <c r="N5" s="10"/>
      <c r="O5" s="10"/>
    </row>
    <row r="6" spans="1:15" ht="39.65" customHeight="1" x14ac:dyDescent="0.3">
      <c r="A6" s="10" t="s">
        <v>6</v>
      </c>
      <c r="B6" s="10"/>
      <c r="C6" s="10"/>
      <c r="D6" s="10"/>
      <c r="E6" s="1" t="s">
        <v>7</v>
      </c>
      <c r="F6" s="10" t="s">
        <v>8</v>
      </c>
      <c r="G6" s="10"/>
      <c r="H6" s="10" t="s">
        <v>9</v>
      </c>
      <c r="I6" s="10"/>
      <c r="J6" s="10" t="s">
        <v>10</v>
      </c>
      <c r="K6" s="10"/>
      <c r="L6" s="10" t="s">
        <v>11</v>
      </c>
      <c r="M6" s="10"/>
      <c r="N6" s="10" t="s">
        <v>12</v>
      </c>
      <c r="O6" s="10"/>
    </row>
    <row r="7" spans="1:15" ht="39.65" customHeight="1" x14ac:dyDescent="0.3">
      <c r="A7" s="10"/>
      <c r="B7" s="10"/>
      <c r="C7" s="22" t="s">
        <v>13</v>
      </c>
      <c r="D7" s="22"/>
      <c r="E7" s="4">
        <v>19.110900000000001</v>
      </c>
      <c r="F7" s="23">
        <v>19.110900000000001</v>
      </c>
      <c r="G7" s="23"/>
      <c r="H7" s="23">
        <v>18.896999999999998</v>
      </c>
      <c r="I7" s="23"/>
      <c r="J7" s="10">
        <v>10</v>
      </c>
      <c r="K7" s="10"/>
      <c r="L7" s="24">
        <f>H7/F7</f>
        <v>0.98880743450072983</v>
      </c>
      <c r="M7" s="24"/>
      <c r="N7" s="25">
        <f>J7*L7</f>
        <v>9.8880743450072988</v>
      </c>
      <c r="O7" s="25"/>
    </row>
    <row r="8" spans="1:15" ht="39.65" customHeight="1" x14ac:dyDescent="0.3">
      <c r="A8" s="10"/>
      <c r="B8" s="10"/>
      <c r="C8" s="10" t="s">
        <v>14</v>
      </c>
      <c r="D8" s="10"/>
      <c r="E8" s="4"/>
      <c r="F8" s="23"/>
      <c r="G8" s="23"/>
      <c r="H8" s="23"/>
      <c r="I8" s="23"/>
      <c r="J8" s="10" t="s">
        <v>15</v>
      </c>
      <c r="K8" s="10"/>
      <c r="L8" s="24"/>
      <c r="M8" s="24"/>
      <c r="N8" s="10" t="s">
        <v>15</v>
      </c>
      <c r="O8" s="10"/>
    </row>
    <row r="9" spans="1:15" ht="39.65" customHeight="1" x14ac:dyDescent="0.3">
      <c r="A9" s="10"/>
      <c r="B9" s="10"/>
      <c r="C9" s="10" t="s">
        <v>16</v>
      </c>
      <c r="D9" s="10"/>
      <c r="E9" s="4"/>
      <c r="F9" s="23"/>
      <c r="G9" s="23"/>
      <c r="H9" s="23"/>
      <c r="I9" s="23"/>
      <c r="J9" s="10" t="s">
        <v>15</v>
      </c>
      <c r="K9" s="10"/>
      <c r="L9" s="10"/>
      <c r="M9" s="10"/>
      <c r="N9" s="10" t="s">
        <v>15</v>
      </c>
      <c r="O9" s="10"/>
    </row>
    <row r="10" spans="1:15" ht="39.65" customHeight="1" x14ac:dyDescent="0.3">
      <c r="A10" s="10"/>
      <c r="B10" s="10"/>
      <c r="C10" s="10" t="s">
        <v>17</v>
      </c>
      <c r="D10" s="10"/>
      <c r="E10" s="4">
        <v>19.110900000000001</v>
      </c>
      <c r="F10" s="23">
        <v>19.110900000000001</v>
      </c>
      <c r="G10" s="23"/>
      <c r="H10" s="23">
        <v>18.896999999999998</v>
      </c>
      <c r="I10" s="23"/>
      <c r="J10" s="10" t="s">
        <v>15</v>
      </c>
      <c r="K10" s="10"/>
      <c r="L10" s="10"/>
      <c r="M10" s="10"/>
      <c r="N10" s="10" t="s">
        <v>15</v>
      </c>
      <c r="O10" s="10"/>
    </row>
    <row r="11" spans="1:15" ht="27" customHeight="1" x14ac:dyDescent="0.3">
      <c r="A11" s="10" t="s">
        <v>18</v>
      </c>
      <c r="B11" s="10" t="s">
        <v>19</v>
      </c>
      <c r="C11" s="10"/>
      <c r="D11" s="10"/>
      <c r="E11" s="10"/>
      <c r="F11" s="10"/>
      <c r="G11" s="10"/>
      <c r="H11" s="10" t="s">
        <v>20</v>
      </c>
      <c r="I11" s="10"/>
      <c r="J11" s="10"/>
      <c r="K11" s="10"/>
      <c r="L11" s="10"/>
      <c r="M11" s="10"/>
      <c r="N11" s="10"/>
      <c r="O11" s="10"/>
    </row>
    <row r="12" spans="1:15" ht="178.5" customHeight="1" x14ac:dyDescent="0.3">
      <c r="A12" s="10"/>
      <c r="B12" s="19" t="s">
        <v>111</v>
      </c>
      <c r="C12" s="19"/>
      <c r="D12" s="19"/>
      <c r="E12" s="19"/>
      <c r="F12" s="19"/>
      <c r="G12" s="19"/>
      <c r="H12" s="19" t="s">
        <v>112</v>
      </c>
      <c r="I12" s="19"/>
      <c r="J12" s="19"/>
      <c r="K12" s="19"/>
      <c r="L12" s="19"/>
      <c r="M12" s="19"/>
      <c r="N12" s="19"/>
      <c r="O12" s="19"/>
    </row>
    <row r="13" spans="1:15" ht="38.5" customHeight="1" x14ac:dyDescent="0.3">
      <c r="A13" s="11" t="s">
        <v>21</v>
      </c>
      <c r="B13" s="9" t="s">
        <v>22</v>
      </c>
      <c r="C13" s="9" t="s">
        <v>23</v>
      </c>
      <c r="D13" s="9" t="s">
        <v>24</v>
      </c>
      <c r="E13" s="9"/>
      <c r="F13" s="9"/>
      <c r="G13" s="9" t="s">
        <v>25</v>
      </c>
      <c r="H13" s="9" t="s">
        <v>26</v>
      </c>
      <c r="I13" s="9"/>
      <c r="J13" s="9" t="s">
        <v>10</v>
      </c>
      <c r="K13" s="9" t="s">
        <v>115</v>
      </c>
      <c r="L13" s="9"/>
      <c r="M13" s="10" t="s">
        <v>36</v>
      </c>
      <c r="N13" s="10"/>
      <c r="O13" s="10"/>
    </row>
    <row r="14" spans="1:15" ht="38.5" customHeight="1" x14ac:dyDescent="0.3">
      <c r="A14" s="12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10"/>
      <c r="N14" s="10"/>
      <c r="O14" s="10"/>
    </row>
    <row r="15" spans="1:15" ht="27.65" customHeight="1" x14ac:dyDescent="0.3">
      <c r="A15" s="12"/>
      <c r="B15" s="11" t="s">
        <v>27</v>
      </c>
      <c r="C15" s="11" t="s">
        <v>46</v>
      </c>
      <c r="D15" s="27" t="s">
        <v>47</v>
      </c>
      <c r="E15" s="27"/>
      <c r="F15" s="27"/>
      <c r="G15" s="7" t="s">
        <v>48</v>
      </c>
      <c r="H15" s="9" t="s">
        <v>48</v>
      </c>
      <c r="I15" s="9"/>
      <c r="J15" s="7">
        <v>0.93</v>
      </c>
      <c r="K15" s="9">
        <v>0.93</v>
      </c>
      <c r="L15" s="9"/>
      <c r="M15" s="10"/>
      <c r="N15" s="10"/>
      <c r="O15" s="10"/>
    </row>
    <row r="16" spans="1:15" ht="27.65" customHeight="1" x14ac:dyDescent="0.3">
      <c r="A16" s="12"/>
      <c r="B16" s="12"/>
      <c r="C16" s="12"/>
      <c r="D16" s="27" t="s">
        <v>49</v>
      </c>
      <c r="E16" s="27"/>
      <c r="F16" s="27"/>
      <c r="G16" s="7" t="s">
        <v>51</v>
      </c>
      <c r="H16" s="9" t="s">
        <v>50</v>
      </c>
      <c r="I16" s="9"/>
      <c r="J16" s="7">
        <v>0.93</v>
      </c>
      <c r="K16" s="9">
        <v>0.93</v>
      </c>
      <c r="L16" s="9"/>
      <c r="M16" s="10"/>
      <c r="N16" s="10"/>
      <c r="O16" s="10"/>
    </row>
    <row r="17" spans="1:15" ht="27.65" customHeight="1" x14ac:dyDescent="0.3">
      <c r="A17" s="12"/>
      <c r="B17" s="12"/>
      <c r="C17" s="12"/>
      <c r="D17" s="27" t="s">
        <v>52</v>
      </c>
      <c r="E17" s="27"/>
      <c r="F17" s="27"/>
      <c r="G17" s="7" t="s">
        <v>51</v>
      </c>
      <c r="H17" s="9" t="s">
        <v>50</v>
      </c>
      <c r="I17" s="9"/>
      <c r="J17" s="7">
        <v>0.93</v>
      </c>
      <c r="K17" s="9">
        <v>0.93</v>
      </c>
      <c r="L17" s="9"/>
      <c r="M17" s="10"/>
      <c r="N17" s="10"/>
      <c r="O17" s="10"/>
    </row>
    <row r="18" spans="1:15" ht="27.65" customHeight="1" x14ac:dyDescent="0.3">
      <c r="A18" s="12"/>
      <c r="B18" s="12"/>
      <c r="C18" s="12"/>
      <c r="D18" s="28" t="s">
        <v>53</v>
      </c>
      <c r="E18" s="29"/>
      <c r="F18" s="30"/>
      <c r="G18" s="7" t="s">
        <v>51</v>
      </c>
      <c r="H18" s="17" t="s">
        <v>50</v>
      </c>
      <c r="I18" s="18"/>
      <c r="J18" s="7">
        <v>0.93</v>
      </c>
      <c r="K18" s="9">
        <v>0.93</v>
      </c>
      <c r="L18" s="9"/>
      <c r="M18" s="10"/>
      <c r="N18" s="10"/>
      <c r="O18" s="10"/>
    </row>
    <row r="19" spans="1:15" ht="27.65" customHeight="1" x14ac:dyDescent="0.3">
      <c r="A19" s="12"/>
      <c r="B19" s="12"/>
      <c r="C19" s="12"/>
      <c r="D19" s="28" t="s">
        <v>54</v>
      </c>
      <c r="E19" s="29"/>
      <c r="F19" s="30"/>
      <c r="G19" s="7" t="s">
        <v>56</v>
      </c>
      <c r="H19" s="9" t="s">
        <v>55</v>
      </c>
      <c r="I19" s="9"/>
      <c r="J19" s="7">
        <v>0.93</v>
      </c>
      <c r="K19" s="9">
        <v>0.93</v>
      </c>
      <c r="L19" s="9"/>
      <c r="M19" s="10"/>
      <c r="N19" s="10"/>
      <c r="O19" s="10"/>
    </row>
    <row r="20" spans="1:15" ht="27.65" customHeight="1" x14ac:dyDescent="0.3">
      <c r="A20" s="12"/>
      <c r="B20" s="12"/>
      <c r="C20" s="12"/>
      <c r="D20" s="28" t="s">
        <v>57</v>
      </c>
      <c r="E20" s="29"/>
      <c r="F20" s="30"/>
      <c r="G20" s="7" t="s">
        <v>51</v>
      </c>
      <c r="H20" s="9" t="s">
        <v>50</v>
      </c>
      <c r="I20" s="9"/>
      <c r="J20" s="7">
        <v>0.93</v>
      </c>
      <c r="K20" s="9">
        <v>0.93</v>
      </c>
      <c r="L20" s="9"/>
      <c r="M20" s="10"/>
      <c r="N20" s="10"/>
      <c r="O20" s="10"/>
    </row>
    <row r="21" spans="1:15" ht="27.65" customHeight="1" x14ac:dyDescent="0.3">
      <c r="A21" s="12"/>
      <c r="B21" s="12"/>
      <c r="C21" s="12"/>
      <c r="D21" s="28" t="s">
        <v>58</v>
      </c>
      <c r="E21" s="29"/>
      <c r="F21" s="30"/>
      <c r="G21" s="7" t="s">
        <v>60</v>
      </c>
      <c r="H21" s="9" t="s">
        <v>59</v>
      </c>
      <c r="I21" s="9"/>
      <c r="J21" s="7">
        <v>0.93</v>
      </c>
      <c r="K21" s="9">
        <v>0.93</v>
      </c>
      <c r="L21" s="9"/>
      <c r="M21" s="10"/>
      <c r="N21" s="10"/>
      <c r="O21" s="10"/>
    </row>
    <row r="22" spans="1:15" ht="27.65" customHeight="1" x14ac:dyDescent="0.3">
      <c r="A22" s="12"/>
      <c r="B22" s="12"/>
      <c r="C22" s="12"/>
      <c r="D22" s="28" t="s">
        <v>61</v>
      </c>
      <c r="E22" s="29"/>
      <c r="F22" s="30"/>
      <c r="G22" s="7" t="s">
        <v>63</v>
      </c>
      <c r="H22" s="9" t="s">
        <v>62</v>
      </c>
      <c r="I22" s="9"/>
      <c r="J22" s="7">
        <v>0.93</v>
      </c>
      <c r="K22" s="9">
        <v>0.93</v>
      </c>
      <c r="L22" s="9"/>
      <c r="M22" s="10"/>
      <c r="N22" s="10"/>
      <c r="O22" s="10"/>
    </row>
    <row r="23" spans="1:15" ht="27.65" customHeight="1" x14ac:dyDescent="0.3">
      <c r="A23" s="12"/>
      <c r="B23" s="12"/>
      <c r="C23" s="12"/>
      <c r="D23" s="27" t="s">
        <v>64</v>
      </c>
      <c r="E23" s="27"/>
      <c r="F23" s="27"/>
      <c r="G23" s="7" t="s">
        <v>66</v>
      </c>
      <c r="H23" s="9" t="s">
        <v>65</v>
      </c>
      <c r="I23" s="9"/>
      <c r="J23" s="7">
        <v>0.93</v>
      </c>
      <c r="K23" s="9">
        <v>0.93</v>
      </c>
      <c r="L23" s="9"/>
      <c r="M23" s="10"/>
      <c r="N23" s="10"/>
      <c r="O23" s="10"/>
    </row>
    <row r="24" spans="1:15" ht="27.65" customHeight="1" x14ac:dyDescent="0.3">
      <c r="A24" s="12"/>
      <c r="B24" s="12"/>
      <c r="C24" s="12"/>
      <c r="D24" s="28" t="s">
        <v>67</v>
      </c>
      <c r="E24" s="29"/>
      <c r="F24" s="30"/>
      <c r="G24" s="7" t="s">
        <v>68</v>
      </c>
      <c r="H24" s="17" t="s">
        <v>68</v>
      </c>
      <c r="I24" s="18"/>
      <c r="J24" s="7">
        <v>0.93</v>
      </c>
      <c r="K24" s="9">
        <v>0.93</v>
      </c>
      <c r="L24" s="9"/>
      <c r="M24" s="10"/>
      <c r="N24" s="10"/>
      <c r="O24" s="10"/>
    </row>
    <row r="25" spans="1:15" ht="38.5" customHeight="1" x14ac:dyDescent="0.3">
      <c r="A25" s="12"/>
      <c r="B25" s="12"/>
      <c r="C25" s="12"/>
      <c r="D25" s="28" t="s">
        <v>69</v>
      </c>
      <c r="E25" s="29"/>
      <c r="F25" s="30"/>
      <c r="G25" s="7" t="s">
        <v>68</v>
      </c>
      <c r="H25" s="17" t="s">
        <v>68</v>
      </c>
      <c r="I25" s="18"/>
      <c r="J25" s="7">
        <v>0.93</v>
      </c>
      <c r="K25" s="9">
        <v>0.93</v>
      </c>
      <c r="L25" s="9"/>
      <c r="M25" s="10"/>
      <c r="N25" s="10"/>
      <c r="O25" s="10"/>
    </row>
    <row r="26" spans="1:15" ht="38.5" customHeight="1" x14ac:dyDescent="0.3">
      <c r="A26" s="12"/>
      <c r="B26" s="12"/>
      <c r="C26" s="12"/>
      <c r="D26" s="28" t="s">
        <v>70</v>
      </c>
      <c r="E26" s="29"/>
      <c r="F26" s="30"/>
      <c r="G26" s="7" t="s">
        <v>72</v>
      </c>
      <c r="H26" s="9" t="s">
        <v>71</v>
      </c>
      <c r="I26" s="9"/>
      <c r="J26" s="7">
        <v>0.93</v>
      </c>
      <c r="K26" s="9">
        <v>0.93</v>
      </c>
      <c r="L26" s="9"/>
      <c r="M26" s="10"/>
      <c r="N26" s="10"/>
      <c r="O26" s="10"/>
    </row>
    <row r="27" spans="1:15" ht="38.5" customHeight="1" x14ac:dyDescent="0.3">
      <c r="A27" s="12"/>
      <c r="B27" s="12"/>
      <c r="C27" s="12"/>
      <c r="D27" s="28" t="s">
        <v>73</v>
      </c>
      <c r="E27" s="29"/>
      <c r="F27" s="30"/>
      <c r="G27" s="7" t="s">
        <v>72</v>
      </c>
      <c r="H27" s="9" t="s">
        <v>71</v>
      </c>
      <c r="I27" s="9"/>
      <c r="J27" s="7">
        <v>0.98</v>
      </c>
      <c r="K27" s="9">
        <v>0.98</v>
      </c>
      <c r="L27" s="9"/>
      <c r="M27" s="10"/>
      <c r="N27" s="10"/>
      <c r="O27" s="10"/>
    </row>
    <row r="28" spans="1:15" ht="38.5" customHeight="1" x14ac:dyDescent="0.3">
      <c r="A28" s="12"/>
      <c r="B28" s="12"/>
      <c r="C28" s="12"/>
      <c r="D28" s="28" t="s">
        <v>74</v>
      </c>
      <c r="E28" s="29"/>
      <c r="F28" s="30"/>
      <c r="G28" s="7" t="s">
        <v>72</v>
      </c>
      <c r="H28" s="9" t="s">
        <v>72</v>
      </c>
      <c r="I28" s="9"/>
      <c r="J28" s="7">
        <v>0.93</v>
      </c>
      <c r="K28" s="9">
        <v>0.93</v>
      </c>
      <c r="L28" s="9"/>
      <c r="M28" s="10"/>
      <c r="N28" s="10"/>
      <c r="O28" s="10"/>
    </row>
    <row r="29" spans="1:15" ht="38.5" customHeight="1" x14ac:dyDescent="0.3">
      <c r="A29" s="12"/>
      <c r="B29" s="12"/>
      <c r="C29" s="13"/>
      <c r="D29" s="28" t="s">
        <v>75</v>
      </c>
      <c r="E29" s="29"/>
      <c r="F29" s="30"/>
      <c r="G29" s="7" t="s">
        <v>72</v>
      </c>
      <c r="H29" s="9" t="s">
        <v>72</v>
      </c>
      <c r="I29" s="9"/>
      <c r="J29" s="7">
        <v>0.93</v>
      </c>
      <c r="K29" s="9">
        <v>0.93</v>
      </c>
      <c r="L29" s="9"/>
      <c r="M29" s="10"/>
      <c r="N29" s="10"/>
      <c r="O29" s="10"/>
    </row>
    <row r="30" spans="1:15" ht="38.5" customHeight="1" x14ac:dyDescent="0.3">
      <c r="A30" s="12"/>
      <c r="B30" s="12"/>
      <c r="C30" s="6" t="s">
        <v>28</v>
      </c>
      <c r="D30" s="19" t="s">
        <v>76</v>
      </c>
      <c r="E30" s="19"/>
      <c r="F30" s="19"/>
      <c r="G30" s="7" t="s">
        <v>77</v>
      </c>
      <c r="H30" s="20">
        <v>1</v>
      </c>
      <c r="I30" s="9"/>
      <c r="J30" s="7">
        <v>12</v>
      </c>
      <c r="K30" s="9">
        <v>12</v>
      </c>
      <c r="L30" s="9"/>
      <c r="M30" s="10"/>
      <c r="N30" s="10"/>
      <c r="O30" s="10"/>
    </row>
    <row r="31" spans="1:15" ht="38.5" customHeight="1" x14ac:dyDescent="0.3">
      <c r="A31" s="12"/>
      <c r="B31" s="12"/>
      <c r="C31" s="9" t="s">
        <v>29</v>
      </c>
      <c r="D31" s="19" t="s">
        <v>67</v>
      </c>
      <c r="E31" s="19"/>
      <c r="F31" s="19"/>
      <c r="G31" s="7" t="s">
        <v>95</v>
      </c>
      <c r="H31" s="9" t="s">
        <v>78</v>
      </c>
      <c r="I31" s="9"/>
      <c r="J31" s="7">
        <v>0.8</v>
      </c>
      <c r="K31" s="9">
        <v>0.8</v>
      </c>
      <c r="L31" s="9"/>
      <c r="M31" s="10"/>
      <c r="N31" s="10"/>
      <c r="O31" s="10"/>
    </row>
    <row r="32" spans="1:15" ht="38.5" customHeight="1" x14ac:dyDescent="0.3">
      <c r="A32" s="12"/>
      <c r="B32" s="12"/>
      <c r="C32" s="9"/>
      <c r="D32" s="19" t="s">
        <v>49</v>
      </c>
      <c r="E32" s="19"/>
      <c r="F32" s="19"/>
      <c r="G32" s="7" t="s">
        <v>96</v>
      </c>
      <c r="H32" s="9" t="s">
        <v>79</v>
      </c>
      <c r="I32" s="9"/>
      <c r="J32" s="7">
        <v>0.8</v>
      </c>
      <c r="K32" s="9">
        <v>0.8</v>
      </c>
      <c r="L32" s="9"/>
      <c r="M32" s="10"/>
      <c r="N32" s="10"/>
      <c r="O32" s="10"/>
    </row>
    <row r="33" spans="1:15" ht="38.5" customHeight="1" x14ac:dyDescent="0.3">
      <c r="A33" s="12"/>
      <c r="B33" s="12"/>
      <c r="C33" s="9"/>
      <c r="D33" s="19" t="s">
        <v>70</v>
      </c>
      <c r="E33" s="19"/>
      <c r="F33" s="19"/>
      <c r="G33" s="7" t="s">
        <v>97</v>
      </c>
      <c r="H33" s="9" t="s">
        <v>80</v>
      </c>
      <c r="I33" s="9"/>
      <c r="J33" s="7">
        <v>0.8</v>
      </c>
      <c r="K33" s="9">
        <v>0.8</v>
      </c>
      <c r="L33" s="9"/>
      <c r="M33" s="10"/>
      <c r="N33" s="10"/>
      <c r="O33" s="10"/>
    </row>
    <row r="34" spans="1:15" ht="38.5" customHeight="1" x14ac:dyDescent="0.3">
      <c r="A34" s="12"/>
      <c r="B34" s="12"/>
      <c r="C34" s="9"/>
      <c r="D34" s="14" t="s">
        <v>64</v>
      </c>
      <c r="E34" s="15"/>
      <c r="F34" s="16"/>
      <c r="G34" s="7" t="s">
        <v>98</v>
      </c>
      <c r="H34" s="17" t="s">
        <v>87</v>
      </c>
      <c r="I34" s="18"/>
      <c r="J34" s="7">
        <v>0.8</v>
      </c>
      <c r="K34" s="9">
        <v>0.8</v>
      </c>
      <c r="L34" s="9"/>
      <c r="M34" s="10"/>
      <c r="N34" s="10"/>
      <c r="O34" s="10"/>
    </row>
    <row r="35" spans="1:15" ht="38.5" customHeight="1" x14ac:dyDescent="0.3">
      <c r="A35" s="12"/>
      <c r="B35" s="12"/>
      <c r="C35" s="9"/>
      <c r="D35" s="19" t="s">
        <v>52</v>
      </c>
      <c r="E35" s="19"/>
      <c r="F35" s="19"/>
      <c r="G35" s="7" t="s">
        <v>99</v>
      </c>
      <c r="H35" s="9" t="s">
        <v>81</v>
      </c>
      <c r="I35" s="9"/>
      <c r="J35" s="7">
        <v>0.8</v>
      </c>
      <c r="K35" s="9">
        <v>0.8</v>
      </c>
      <c r="L35" s="9"/>
      <c r="M35" s="10"/>
      <c r="N35" s="10"/>
      <c r="O35" s="10"/>
    </row>
    <row r="36" spans="1:15" ht="38.5" customHeight="1" x14ac:dyDescent="0.3">
      <c r="A36" s="12"/>
      <c r="B36" s="12"/>
      <c r="C36" s="9"/>
      <c r="D36" s="19" t="s">
        <v>74</v>
      </c>
      <c r="E36" s="19"/>
      <c r="F36" s="19"/>
      <c r="G36" s="7" t="s">
        <v>100</v>
      </c>
      <c r="H36" s="9" t="s">
        <v>82</v>
      </c>
      <c r="I36" s="9"/>
      <c r="J36" s="7">
        <v>0.8</v>
      </c>
      <c r="K36" s="9">
        <v>0.8</v>
      </c>
      <c r="L36" s="9"/>
      <c r="M36" s="10"/>
      <c r="N36" s="10"/>
      <c r="O36" s="10"/>
    </row>
    <row r="37" spans="1:15" ht="38.5" customHeight="1" x14ac:dyDescent="0.3">
      <c r="A37" s="12"/>
      <c r="B37" s="12"/>
      <c r="C37" s="9"/>
      <c r="D37" s="19" t="s">
        <v>47</v>
      </c>
      <c r="E37" s="19"/>
      <c r="F37" s="19"/>
      <c r="G37" s="7" t="s">
        <v>101</v>
      </c>
      <c r="H37" s="9" t="s">
        <v>88</v>
      </c>
      <c r="I37" s="9"/>
      <c r="J37" s="7">
        <v>0.8</v>
      </c>
      <c r="K37" s="9">
        <v>0.8</v>
      </c>
      <c r="L37" s="9"/>
      <c r="M37" s="10"/>
      <c r="N37" s="10"/>
      <c r="O37" s="10"/>
    </row>
    <row r="38" spans="1:15" ht="38.5" customHeight="1" x14ac:dyDescent="0.3">
      <c r="A38" s="12"/>
      <c r="B38" s="12"/>
      <c r="C38" s="9"/>
      <c r="D38" s="19" t="s">
        <v>53</v>
      </c>
      <c r="E38" s="19"/>
      <c r="F38" s="19"/>
      <c r="G38" s="7" t="s">
        <v>102</v>
      </c>
      <c r="H38" s="17" t="s">
        <v>83</v>
      </c>
      <c r="I38" s="18"/>
      <c r="J38" s="7">
        <v>0.8</v>
      </c>
      <c r="K38" s="9">
        <v>0.8</v>
      </c>
      <c r="L38" s="9"/>
      <c r="M38" s="10"/>
      <c r="N38" s="10"/>
      <c r="O38" s="10"/>
    </row>
    <row r="39" spans="1:15" ht="38.5" customHeight="1" x14ac:dyDescent="0.3">
      <c r="A39" s="12"/>
      <c r="B39" s="12"/>
      <c r="C39" s="9"/>
      <c r="D39" s="19" t="s">
        <v>73</v>
      </c>
      <c r="E39" s="19"/>
      <c r="F39" s="19"/>
      <c r="G39" s="7" t="s">
        <v>103</v>
      </c>
      <c r="H39" s="9" t="s">
        <v>84</v>
      </c>
      <c r="I39" s="9"/>
      <c r="J39" s="7">
        <v>0.8</v>
      </c>
      <c r="K39" s="9">
        <v>0.8</v>
      </c>
      <c r="L39" s="9"/>
      <c r="M39" s="10"/>
      <c r="N39" s="10"/>
      <c r="O39" s="10"/>
    </row>
    <row r="40" spans="1:15" ht="38.5" customHeight="1" x14ac:dyDescent="0.3">
      <c r="A40" s="12"/>
      <c r="B40" s="12"/>
      <c r="C40" s="9"/>
      <c r="D40" s="19" t="s">
        <v>57</v>
      </c>
      <c r="E40" s="19"/>
      <c r="F40" s="19"/>
      <c r="G40" s="7" t="s">
        <v>104</v>
      </c>
      <c r="H40" s="9" t="s">
        <v>86</v>
      </c>
      <c r="I40" s="9"/>
      <c r="J40" s="7">
        <v>0.8</v>
      </c>
      <c r="K40" s="9">
        <v>0.8</v>
      </c>
      <c r="L40" s="9"/>
      <c r="M40" s="10"/>
      <c r="N40" s="10"/>
      <c r="O40" s="10"/>
    </row>
    <row r="41" spans="1:15" ht="38.5" customHeight="1" x14ac:dyDescent="0.3">
      <c r="A41" s="12"/>
      <c r="B41" s="12"/>
      <c r="C41" s="9"/>
      <c r="D41" s="14" t="s">
        <v>58</v>
      </c>
      <c r="E41" s="15"/>
      <c r="F41" s="16"/>
      <c r="G41" s="7" t="s">
        <v>105</v>
      </c>
      <c r="H41" s="9" t="s">
        <v>85</v>
      </c>
      <c r="I41" s="9"/>
      <c r="J41" s="7">
        <v>0.8</v>
      </c>
      <c r="K41" s="9">
        <v>0.8</v>
      </c>
      <c r="L41" s="9"/>
      <c r="M41" s="10"/>
      <c r="N41" s="10"/>
      <c r="O41" s="10"/>
    </row>
    <row r="42" spans="1:15" ht="38.5" customHeight="1" x14ac:dyDescent="0.3">
      <c r="A42" s="12"/>
      <c r="B42" s="12"/>
      <c r="C42" s="9"/>
      <c r="D42" s="14" t="s">
        <v>69</v>
      </c>
      <c r="E42" s="15"/>
      <c r="F42" s="16"/>
      <c r="G42" s="7" t="s">
        <v>106</v>
      </c>
      <c r="H42" s="17" t="s">
        <v>89</v>
      </c>
      <c r="I42" s="18"/>
      <c r="J42" s="7">
        <v>0.8</v>
      </c>
      <c r="K42" s="9">
        <v>0.8</v>
      </c>
      <c r="L42" s="9"/>
      <c r="M42" s="10"/>
      <c r="N42" s="10"/>
      <c r="O42" s="10"/>
    </row>
    <row r="43" spans="1:15" ht="38.5" customHeight="1" x14ac:dyDescent="0.3">
      <c r="A43" s="12"/>
      <c r="B43" s="12"/>
      <c r="C43" s="9"/>
      <c r="D43" s="14" t="s">
        <v>75</v>
      </c>
      <c r="E43" s="15"/>
      <c r="F43" s="16"/>
      <c r="G43" s="7" t="s">
        <v>107</v>
      </c>
      <c r="H43" s="17" t="s">
        <v>90</v>
      </c>
      <c r="I43" s="18"/>
      <c r="J43" s="7">
        <v>0.8</v>
      </c>
      <c r="K43" s="9">
        <v>0.8</v>
      </c>
      <c r="L43" s="9"/>
      <c r="M43" s="10"/>
      <c r="N43" s="10"/>
      <c r="O43" s="10"/>
    </row>
    <row r="44" spans="1:15" ht="38.5" customHeight="1" x14ac:dyDescent="0.3">
      <c r="A44" s="12"/>
      <c r="B44" s="12"/>
      <c r="C44" s="9"/>
      <c r="D44" s="14" t="s">
        <v>61</v>
      </c>
      <c r="E44" s="15"/>
      <c r="F44" s="16"/>
      <c r="G44" s="7" t="s">
        <v>108</v>
      </c>
      <c r="H44" s="17" t="s">
        <v>93</v>
      </c>
      <c r="I44" s="18"/>
      <c r="J44" s="7">
        <v>0.8</v>
      </c>
      <c r="K44" s="9">
        <v>0.8</v>
      </c>
      <c r="L44" s="9"/>
      <c r="M44" s="10"/>
      <c r="N44" s="10"/>
      <c r="O44" s="10"/>
    </row>
    <row r="45" spans="1:15" ht="38.5" customHeight="1" x14ac:dyDescent="0.3">
      <c r="A45" s="12"/>
      <c r="B45" s="12"/>
      <c r="C45" s="9"/>
      <c r="D45" s="19" t="s">
        <v>54</v>
      </c>
      <c r="E45" s="19"/>
      <c r="F45" s="19"/>
      <c r="G45" s="7" t="s">
        <v>109</v>
      </c>
      <c r="H45" s="9">
        <v>0.63</v>
      </c>
      <c r="I45" s="9"/>
      <c r="J45" s="7">
        <v>0.8</v>
      </c>
      <c r="K45" s="9">
        <v>0.8</v>
      </c>
      <c r="L45" s="9"/>
      <c r="M45" s="10"/>
      <c r="N45" s="10"/>
      <c r="O45" s="10"/>
    </row>
    <row r="46" spans="1:15" ht="38.5" customHeight="1" x14ac:dyDescent="0.3">
      <c r="A46" s="12"/>
      <c r="B46" s="13"/>
      <c r="C46" s="7" t="s">
        <v>91</v>
      </c>
      <c r="D46" s="14" t="s">
        <v>92</v>
      </c>
      <c r="E46" s="15"/>
      <c r="F46" s="16"/>
      <c r="G46" s="7" t="s">
        <v>94</v>
      </c>
      <c r="H46" s="17" t="s">
        <v>113</v>
      </c>
      <c r="I46" s="18"/>
      <c r="J46" s="7">
        <v>12</v>
      </c>
      <c r="K46" s="9">
        <v>12</v>
      </c>
      <c r="L46" s="9"/>
      <c r="M46" s="10"/>
      <c r="N46" s="10"/>
      <c r="O46" s="10"/>
    </row>
    <row r="47" spans="1:15" ht="38.5" customHeight="1" x14ac:dyDescent="0.3">
      <c r="A47" s="12"/>
      <c r="B47" s="7" t="s">
        <v>45</v>
      </c>
      <c r="C47" s="7" t="s">
        <v>30</v>
      </c>
      <c r="D47" s="19" t="s">
        <v>40</v>
      </c>
      <c r="E47" s="19"/>
      <c r="F47" s="19"/>
      <c r="G47" s="7" t="s">
        <v>42</v>
      </c>
      <c r="H47" s="9" t="s">
        <v>44</v>
      </c>
      <c r="I47" s="9"/>
      <c r="J47" s="7">
        <v>30</v>
      </c>
      <c r="K47" s="9">
        <v>28</v>
      </c>
      <c r="L47" s="9"/>
      <c r="M47" s="10"/>
      <c r="N47" s="10"/>
      <c r="O47" s="10"/>
    </row>
    <row r="48" spans="1:15" ht="38.5" customHeight="1" x14ac:dyDescent="0.3">
      <c r="A48" s="13"/>
      <c r="B48" s="6" t="s">
        <v>31</v>
      </c>
      <c r="C48" s="6" t="s">
        <v>32</v>
      </c>
      <c r="D48" s="19" t="s">
        <v>41</v>
      </c>
      <c r="E48" s="19"/>
      <c r="F48" s="19"/>
      <c r="G48" s="7" t="s">
        <v>43</v>
      </c>
      <c r="H48" s="21" t="s">
        <v>43</v>
      </c>
      <c r="I48" s="21"/>
      <c r="J48" s="7">
        <v>10</v>
      </c>
      <c r="K48" s="9">
        <v>8</v>
      </c>
      <c r="L48" s="9"/>
      <c r="M48" s="10"/>
      <c r="N48" s="10"/>
      <c r="O48" s="10"/>
    </row>
    <row r="49" spans="1:15" s="2" customFormat="1" ht="47.5" customHeight="1" x14ac:dyDescent="0.3">
      <c r="A49" s="34" t="s">
        <v>33</v>
      </c>
      <c r="B49" s="34"/>
      <c r="C49" s="34"/>
      <c r="D49" s="34"/>
      <c r="E49" s="34"/>
      <c r="F49" s="34"/>
      <c r="G49" s="34"/>
      <c r="H49" s="34"/>
      <c r="I49" s="34"/>
      <c r="J49" s="8">
        <v>100</v>
      </c>
      <c r="K49" s="35">
        <f>SUM(K15:L48)+N7</f>
        <v>95.888074345007283</v>
      </c>
      <c r="L49" s="34"/>
      <c r="M49" s="36" t="s">
        <v>34</v>
      </c>
      <c r="N49" s="36"/>
      <c r="O49" s="36"/>
    </row>
    <row r="50" spans="1:15" ht="39.65" customHeight="1" x14ac:dyDescent="0.3">
      <c r="A50" s="31" t="s">
        <v>35</v>
      </c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</row>
    <row r="51" spans="1:15" ht="39.65" customHeight="1" x14ac:dyDescent="0.3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</row>
    <row r="52" spans="1:15" ht="39.65" customHeight="1" x14ac:dyDescent="0.3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</row>
    <row r="53" spans="1:15" ht="39.65" customHeight="1" x14ac:dyDescent="0.3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</row>
    <row r="54" spans="1:15" ht="39.65" customHeight="1" x14ac:dyDescent="0.3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ht="39.65" customHeight="1" x14ac:dyDescent="0.3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  <row r="56" spans="1:15" ht="39.65" customHeight="1" x14ac:dyDescent="0.3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</row>
    <row r="57" spans="1:15" x14ac:dyDescent="0.3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</row>
    <row r="58" spans="1:15" x14ac:dyDescent="0.3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</row>
    <row r="59" spans="1:15" x14ac:dyDescent="0.3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</row>
    <row r="60" spans="1:15" x14ac:dyDescent="0.3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</row>
    <row r="61" spans="1:15" x14ac:dyDescent="0.3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</row>
    <row r="62" spans="1:15" x14ac:dyDescent="0.3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</row>
    <row r="63" spans="1:15" x14ac:dyDescent="0.3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</row>
    <row r="64" spans="1:15" x14ac:dyDescent="0.3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</row>
  </sheetData>
  <mergeCells count="199">
    <mergeCell ref="A50:O64"/>
    <mergeCell ref="A6:B10"/>
    <mergeCell ref="A49:I49"/>
    <mergeCell ref="K49:L49"/>
    <mergeCell ref="M49:O49"/>
    <mergeCell ref="A11:A12"/>
    <mergeCell ref="B13:B14"/>
    <mergeCell ref="C13:C14"/>
    <mergeCell ref="C31:C45"/>
    <mergeCell ref="G13:G14"/>
    <mergeCell ref="J13:J14"/>
    <mergeCell ref="H13:I14"/>
    <mergeCell ref="D17:F17"/>
    <mergeCell ref="D18:F18"/>
    <mergeCell ref="D19:F19"/>
    <mergeCell ref="D20:F20"/>
    <mergeCell ref="D24:F24"/>
    <mergeCell ref="D25:F25"/>
    <mergeCell ref="D29:F29"/>
    <mergeCell ref="C15:C29"/>
    <mergeCell ref="D26:F26"/>
    <mergeCell ref="D28:F28"/>
    <mergeCell ref="K48:L48"/>
    <mergeCell ref="M48:O48"/>
    <mergeCell ref="K13:L14"/>
    <mergeCell ref="D13:F14"/>
    <mergeCell ref="M13:O14"/>
    <mergeCell ref="D21:F21"/>
    <mergeCell ref="D22:F22"/>
    <mergeCell ref="D23:F23"/>
    <mergeCell ref="H17:I17"/>
    <mergeCell ref="H18:I18"/>
    <mergeCell ref="H19:I19"/>
    <mergeCell ref="H20:I20"/>
    <mergeCell ref="H21:I21"/>
    <mergeCell ref="H22:I22"/>
    <mergeCell ref="H24:I24"/>
    <mergeCell ref="H25:I25"/>
    <mergeCell ref="H26:I26"/>
    <mergeCell ref="H23:I23"/>
    <mergeCell ref="H27:I27"/>
    <mergeCell ref="D27:F27"/>
    <mergeCell ref="M32:O32"/>
    <mergeCell ref="D33:F33"/>
    <mergeCell ref="H45:I45"/>
    <mergeCell ref="K45:L45"/>
    <mergeCell ref="M45:O45"/>
    <mergeCell ref="D31:F31"/>
    <mergeCell ref="H31:I31"/>
    <mergeCell ref="K31:L31"/>
    <mergeCell ref="M31:O31"/>
    <mergeCell ref="M38:O38"/>
    <mergeCell ref="H33:I33"/>
    <mergeCell ref="H35:I35"/>
    <mergeCell ref="H36:I36"/>
    <mergeCell ref="H37:I37"/>
    <mergeCell ref="H38:I38"/>
    <mergeCell ref="H39:I39"/>
    <mergeCell ref="H40:I40"/>
    <mergeCell ref="H41:I41"/>
    <mergeCell ref="D34:F34"/>
    <mergeCell ref="H34:I34"/>
    <mergeCell ref="D35:F35"/>
    <mergeCell ref="D36:F36"/>
    <mergeCell ref="D37:F37"/>
    <mergeCell ref="D38:F38"/>
    <mergeCell ref="D39:F39"/>
    <mergeCell ref="D40:F40"/>
    <mergeCell ref="H28:I28"/>
    <mergeCell ref="H29:I29"/>
    <mergeCell ref="D47:F47"/>
    <mergeCell ref="H47:I47"/>
    <mergeCell ref="K47:L47"/>
    <mergeCell ref="M47:O47"/>
    <mergeCell ref="M39:O39"/>
    <mergeCell ref="M40:O40"/>
    <mergeCell ref="D45:F45"/>
    <mergeCell ref="D41:F41"/>
    <mergeCell ref="D43:F43"/>
    <mergeCell ref="H43:I43"/>
    <mergeCell ref="D42:F42"/>
    <mergeCell ref="H42:I42"/>
    <mergeCell ref="D46:F46"/>
    <mergeCell ref="H46:I46"/>
    <mergeCell ref="D32:F32"/>
    <mergeCell ref="H32:I32"/>
    <mergeCell ref="M30:O30"/>
    <mergeCell ref="D15:F15"/>
    <mergeCell ref="H15:I15"/>
    <mergeCell ref="K15:L15"/>
    <mergeCell ref="M15:O15"/>
    <mergeCell ref="D16:F16"/>
    <mergeCell ref="H16:I16"/>
    <mergeCell ref="K16:L16"/>
    <mergeCell ref="M16:O16"/>
    <mergeCell ref="M28:O28"/>
    <mergeCell ref="M17:O17"/>
    <mergeCell ref="M29:O29"/>
    <mergeCell ref="M27:O27"/>
    <mergeCell ref="M23:O23"/>
    <mergeCell ref="K17:L17"/>
    <mergeCell ref="K18:L18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B15:B46"/>
    <mergeCell ref="A13:A48"/>
    <mergeCell ref="D44:F44"/>
    <mergeCell ref="H44:I44"/>
    <mergeCell ref="D30:F30"/>
    <mergeCell ref="H30:I30"/>
    <mergeCell ref="D48:F48"/>
    <mergeCell ref="H48:I48"/>
    <mergeCell ref="M18:O18"/>
    <mergeCell ref="M19:O19"/>
    <mergeCell ref="M20:O20"/>
    <mergeCell ref="M21:O21"/>
    <mergeCell ref="M22:O22"/>
    <mergeCell ref="M24:O24"/>
    <mergeCell ref="M25:O25"/>
    <mergeCell ref="M26:O26"/>
    <mergeCell ref="M33:O33"/>
    <mergeCell ref="M34:O34"/>
    <mergeCell ref="M35:O35"/>
    <mergeCell ref="M36:O36"/>
    <mergeCell ref="M37:O37"/>
    <mergeCell ref="M46:O46"/>
    <mergeCell ref="M41:O41"/>
    <mergeCell ref="M42:O42"/>
    <mergeCell ref="M43:O43"/>
    <mergeCell ref="M44:O44"/>
    <mergeCell ref="K19:L19"/>
    <mergeCell ref="K20:L20"/>
    <mergeCell ref="K21:L21"/>
    <mergeCell ref="K22:L22"/>
    <mergeCell ref="K23:L23"/>
    <mergeCell ref="K24:L24"/>
    <mergeCell ref="K25:L25"/>
    <mergeCell ref="K38:L38"/>
    <mergeCell ref="K39:L39"/>
    <mergeCell ref="K40:L40"/>
    <mergeCell ref="K41:L41"/>
    <mergeCell ref="K42:L42"/>
    <mergeCell ref="K43:L43"/>
    <mergeCell ref="K44:L44"/>
    <mergeCell ref="K46:L46"/>
    <mergeCell ref="K26:L26"/>
    <mergeCell ref="K27:L27"/>
    <mergeCell ref="K28:L28"/>
    <mergeCell ref="K29:L29"/>
    <mergeCell ref="K33:L33"/>
    <mergeCell ref="K34:L34"/>
    <mergeCell ref="K35:L35"/>
    <mergeCell ref="K36:L36"/>
    <mergeCell ref="K37:L37"/>
    <mergeCell ref="K30:L30"/>
    <mergeCell ref="K32:L32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2023-04-12T09:55:36Z</cp:lastPrinted>
  <dcterms:created xsi:type="dcterms:W3CDTF">2015-06-05T18:19:00Z</dcterms:created>
  <dcterms:modified xsi:type="dcterms:W3CDTF">2023-05-18T14:17:23Z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