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画院\北京画院绩效自评表5.18\"/>
    </mc:Choice>
  </mc:AlternateContent>
  <xr:revisionPtr revIDLastSave="0" documentId="13_ncr:1_{31DDB683-2465-432A-BE15-9FCD58AF227E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自评表!$A$1:$O$44</definedName>
  </definedNames>
  <calcPr calcId="191029"/>
</workbook>
</file>

<file path=xl/calcChain.xml><?xml version="1.0" encoding="utf-8"?>
<calcChain xmlns="http://schemas.openxmlformats.org/spreadsheetml/2006/main">
  <c r="L7" i="6" l="1"/>
  <c r="K29" i="6"/>
  <c r="J29" i="6" l="1"/>
</calcChain>
</file>

<file path=xl/sharedStrings.xml><?xml version="1.0" encoding="utf-8"?>
<sst xmlns="http://schemas.openxmlformats.org/spreadsheetml/2006/main" count="96" uniqueCount="81">
  <si>
    <t>附件1：</t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</si>
  <si>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</si>
  <si>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</si>
  <si>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</si>
  <si>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</si>
  <si>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</si>
  <si>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</si>
  <si>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</si>
  <si>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</si>
  <si>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</si>
  <si>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</si>
  <si>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</si>
  <si>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</si>
  <si>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</si>
  <si>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</si>
  <si>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</si>
  <si>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</si>
  <si>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</si>
  <si>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</si>
  <si>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</si>
  <si>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</si>
  <si>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</si>
  <si>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</si>
  <si>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</si>
  <si>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</si>
  <si>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</si>
  <si>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</si>
  <si>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</si>
  <si>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</si>
  <si>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</si>
  <si>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</si>
  <si>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</si>
  <si>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</si>
  <si>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</si>
  <si>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</si>
  <si>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</si>
  <si>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</si>
  <si>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</si>
  <si>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3" type="noConversion"/>
  </si>
  <si>
    <t>续上页</t>
    <phoneticPr fontId="3" type="noConversion"/>
  </si>
  <si>
    <t>北京画院公共教育</t>
    <phoneticPr fontId="3" type="noConversion"/>
  </si>
  <si>
    <t xml:space="preserve"> 北京市文化和旅游局</t>
    <phoneticPr fontId="3" type="noConversion"/>
  </si>
  <si>
    <t>北京画院</t>
    <phoneticPr fontId="3" type="noConversion"/>
  </si>
  <si>
    <t>罗元欣</t>
    <phoneticPr fontId="3" type="noConversion"/>
  </si>
  <si>
    <t>指标1：微信导览数量</t>
    <phoneticPr fontId="3" type="noConversion"/>
  </si>
  <si>
    <t>指标2：公共艺术讲座数量</t>
    <phoneticPr fontId="3" type="noConversion"/>
  </si>
  <si>
    <t>指标3：儿童公共教育活动数量</t>
    <phoneticPr fontId="3" type="noConversion"/>
  </si>
  <si>
    <t>指标1：公共艺术讲座质量达标率</t>
    <phoneticPr fontId="3" type="noConversion"/>
  </si>
  <si>
    <t>指标2：儿童公共教育活动质量合格率</t>
    <phoneticPr fontId="3" type="noConversion"/>
  </si>
  <si>
    <t>指标3：展览内容便于理解</t>
    <phoneticPr fontId="3" type="noConversion"/>
  </si>
  <si>
    <t>优良中低差</t>
    <phoneticPr fontId="3" type="noConversion"/>
  </si>
  <si>
    <t>优</t>
    <phoneticPr fontId="3" type="noConversion"/>
  </si>
  <si>
    <t>指标4：线上传播形式丰富</t>
    <phoneticPr fontId="3" type="noConversion"/>
  </si>
  <si>
    <t>指标1：完成全年讲座、公教活动、微信导览的制作和发布工作</t>
    <phoneticPr fontId="3" type="noConversion"/>
  </si>
  <si>
    <t>≤10万元</t>
    <phoneticPr fontId="3" type="noConversion"/>
  </si>
  <si>
    <t>≤18.88万元</t>
    <phoneticPr fontId="3" type="noConversion"/>
  </si>
  <si>
    <t>指标1：提升儿童审美能力</t>
    <phoneticPr fontId="3" type="noConversion"/>
  </si>
  <si>
    <t>指标2：提升公众美育</t>
    <phoneticPr fontId="3" type="noConversion"/>
  </si>
  <si>
    <t>指标1：线上线下公众满意度</t>
    <phoneticPr fontId="3" type="noConversion"/>
  </si>
  <si>
    <t>≥90</t>
    <phoneticPr fontId="3" type="noConversion"/>
  </si>
  <si>
    <r>
      <t xml:space="preserve">北京市文旅局项目绩效自评表
</t>
    </r>
    <r>
      <rPr>
        <sz val="14"/>
        <rFont val="等线"/>
        <family val="3"/>
        <charset val="134"/>
        <scheme val="minor"/>
      </rPr>
      <t>（2022年度）</t>
    </r>
  </si>
  <si>
    <t>得分
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  <phoneticPr fontId="3" type="noConversion"/>
  </si>
  <si>
    <t>≤12月</t>
    <phoneticPr fontId="3" type="noConversion"/>
  </si>
  <si>
    <t>12月</t>
    <phoneticPr fontId="3" type="noConversion"/>
  </si>
  <si>
    <t>≥5场</t>
    <phoneticPr fontId="3" type="noConversion"/>
  </si>
  <si>
    <t>5场</t>
    <phoneticPr fontId="3" type="noConversion"/>
  </si>
  <si>
    <t>≥20场</t>
    <phoneticPr fontId="3" type="noConversion"/>
  </si>
  <si>
    <t>20场</t>
    <phoneticPr fontId="3" type="noConversion"/>
  </si>
  <si>
    <t>=100%</t>
    <phoneticPr fontId="3" type="noConversion"/>
  </si>
  <si>
    <t>指标1：微信导览</t>
    <phoneticPr fontId="3" type="noConversion"/>
  </si>
  <si>
    <t>指标2：儿童公共教育活动</t>
    <phoneticPr fontId="3" type="noConversion"/>
  </si>
  <si>
    <t>指标3：公共艺术讲座</t>
    <phoneticPr fontId="3" type="noConversion"/>
  </si>
  <si>
    <t>≤15.2万元</t>
    <phoneticPr fontId="3" type="noConversion"/>
  </si>
  <si>
    <t xml:space="preserve">满足公众对文化艺术的需求，提升北京画院的公益文化属性。                                                                                                                                               1.通过公共艺术讲座传播齐白石艺术、中国传统绘画艺术，提高公众审美能力；                                                                                                                   2.通过儿童公共教育活动和亲子手册，充分利用画院的研究资源、展览资源，为社会美育服务；                                                                                                      3.提高线上活动数量，利用网络平台，推出云讲座、云活动等，实现文化传播的最大化；                                                                                                                          4、通过微信导览，帮助公众更容易理解展览、艺术作品和艺术家。       </t>
    <phoneticPr fontId="3" type="noConversion"/>
  </si>
  <si>
    <t xml:space="preserve">满足公众对文化艺术的需求，提升北京画院的公益文化属性。                                                                                                                                               1.通过公共艺术讲座传播齐白石艺术、中国传统绘画艺术，提高公众审美能力，由于疫情，无法举办线下讲座，在讲座的效果上有所影响。                                                                                                                            2.通过儿童公共教育活动和亲子手册，充分利用画院的研究资源、展览资源，为社会美育服务；                                                                                                             3.提高线上活动数量，利用网络平台，推出云讲座、云活动等，实现文化传播的最大化；                                                                                                                          4、通过微信导览，帮助公众更容易理解展览、艺术作品和艺术家。       </t>
    <phoneticPr fontId="3" type="noConversion"/>
  </si>
  <si>
    <t>10万元</t>
    <phoneticPr fontId="3" type="noConversion"/>
  </si>
  <si>
    <t>14.446998万元</t>
    <phoneticPr fontId="3" type="noConversion"/>
  </si>
  <si>
    <t>16.6万元</t>
    <phoneticPr fontId="3" type="noConversion"/>
  </si>
  <si>
    <t>联系电话</t>
    <phoneticPr fontId="3" type="noConversion"/>
  </si>
  <si>
    <t>因疫情影响，不能举办线下讲座，从一定程度上影响了讲座质量。</t>
    <phoneticPr fontId="3" type="noConversion"/>
  </si>
  <si>
    <t xml:space="preserve">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</si>
</sst>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等线"/>
      <charset val="134"/>
      <scheme val="minor"/>
    </font>
    <font>
      <sz val="10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4"/>
      <name val="等线"/>
      <family val="3"/>
      <charset val="134"/>
      <scheme val="minor"/>
    </font>
    <font>
      <sz val="14"/>
      <name val="等线"/>
      <family val="3"/>
      <charset val="134"/>
      <scheme val="minor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/>
    <xf numFmtId="176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4"/>
  <sheetViews>
    <sheetView tabSelected="1" topLeftCell="D1" zoomScale="70" zoomScaleNormal="70" zoomScaleSheetLayoutView="90" workbookViewId="0">
      <selection activeCell="C3" sqref="C3:O8"/>
    </sheetView>
  </sheetViews>
  <sheetFormatPr defaultColWidth="9" defaultRowHeight="14" x14ac:dyDescent="0.45"/>
  <cols>
    <col min="1" max="1" width="9.64453125" customWidth="1"/>
    <col min="2" max="3" width="10" customWidth="1"/>
    <col min="4" max="4" width="10.234375" customWidth="1"/>
    <col min="5" max="5" width="14.64453125" customWidth="1"/>
    <col min="6" max="6" width="9" customWidth="1"/>
    <col min="7" max="7" width="19.234375" customWidth="1"/>
    <col min="8" max="8" width="9.87890625" customWidth="1"/>
    <col min="9" max="9" width="10.234375" customWidth="1"/>
    <col min="10" max="10" width="10" customWidth="1"/>
    <col min="11" max="11" width="32.46875" customWidth="1"/>
    <col min="12" max="12" width="25.46875" customWidth="1"/>
    <col min="13" max="13" width="12" customWidth="1"/>
    <col min="14" max="14" width="16.3515625" customWidth="1"/>
    <col min="15" max="15" width="8.46875" customWidth="1"/>
  </cols>
  <sheetData>
    <row r="1" spans="1:15" x14ac:dyDescent="0.4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43.35" customHeight="1" x14ac:dyDescent="0.45">
      <c r="A2" s="16" t="s">
        <v>60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5" ht="35.700000000000003" customHeight="1" x14ac:dyDescent="0.45">
      <c r="A3" s="17" t="s">
        <v>1</v>
      </c>
      <c r="B3" s="17"/>
      <c r="C3" s="17" t="s">
        <v>40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ht="39.6" customHeight="1" x14ac:dyDescent="0.45">
      <c r="A4" s="17" t="s">
        <v>2</v>
      </c>
      <c r="B4" s="17"/>
      <c r="C4" s="17" t="s">
        <v>41</v>
      </c>
      <c r="D4" s="17"/>
      <c r="E4" s="17"/>
      <c r="F4" s="17"/>
      <c r="G4" s="17"/>
      <c r="H4" s="17" t="s">
        <v>3</v>
      </c>
      <c r="I4" s="17"/>
      <c r="J4" s="17" t="s">
        <v>42</v>
      </c>
      <c r="K4" s="17"/>
      <c r="L4" s="17"/>
      <c r="M4" s="17"/>
      <c r="N4" s="17"/>
      <c r="O4" s="17"/>
    </row>
    <row r="5" spans="1:15" ht="39.6" customHeight="1" x14ac:dyDescent="0.45">
      <c r="A5" s="17" t="s">
        <v>4</v>
      </c>
      <c r="B5" s="17"/>
      <c r="C5" s="17" t="s">
        <v>43</v>
      </c>
      <c r="D5" s="17"/>
      <c r="E5" s="17"/>
      <c r="F5" s="17"/>
      <c r="G5" s="17"/>
      <c r="H5" s="17" t="s">
        <v>78</v>
      </c>
      <c r="I5" s="17"/>
      <c r="J5" s="17">
        <v>65066530</v>
      </c>
      <c r="K5" s="17"/>
      <c r="L5" s="17"/>
      <c r="M5" s="17"/>
      <c r="N5" s="17"/>
      <c r="O5" s="17"/>
    </row>
    <row r="6" spans="1:15" ht="39.6" customHeight="1" x14ac:dyDescent="0.45">
      <c r="A6" s="17" t="s">
        <v>5</v>
      </c>
      <c r="B6" s="17"/>
      <c r="C6" s="17"/>
      <c r="D6" s="17"/>
      <c r="E6" s="1" t="s">
        <v>6</v>
      </c>
      <c r="F6" s="17" t="s">
        <v>7</v>
      </c>
      <c r="G6" s="17"/>
      <c r="H6" s="17" t="s">
        <v>8</v>
      </c>
      <c r="I6" s="17"/>
      <c r="J6" s="17" t="s">
        <v>9</v>
      </c>
      <c r="K6" s="17"/>
      <c r="L6" s="17" t="s">
        <v>10</v>
      </c>
      <c r="M6" s="17"/>
      <c r="N6" s="17" t="s">
        <v>11</v>
      </c>
      <c r="O6" s="17"/>
    </row>
    <row r="7" spans="1:15" ht="39.6" customHeight="1" x14ac:dyDescent="0.45">
      <c r="A7" s="17"/>
      <c r="B7" s="17"/>
      <c r="C7" s="18" t="s">
        <v>12</v>
      </c>
      <c r="D7" s="18"/>
      <c r="E7" s="1">
        <v>44.08</v>
      </c>
      <c r="F7" s="17">
        <v>44.08</v>
      </c>
      <c r="G7" s="17"/>
      <c r="H7" s="17">
        <v>41.046998000000002</v>
      </c>
      <c r="I7" s="17"/>
      <c r="J7" s="17">
        <v>10</v>
      </c>
      <c r="K7" s="17"/>
      <c r="L7" s="19">
        <f>H7/F7</f>
        <v>0.93119323956442834</v>
      </c>
      <c r="M7" s="19"/>
      <c r="N7" s="20">
        <v>9.31</v>
      </c>
      <c r="O7" s="20"/>
    </row>
    <row r="8" spans="1:15" ht="39.6" customHeight="1" x14ac:dyDescent="0.45">
      <c r="A8" s="17"/>
      <c r="B8" s="17"/>
      <c r="C8" s="17" t="s">
        <v>13</v>
      </c>
      <c r="D8" s="17"/>
      <c r="E8" s="1"/>
      <c r="F8" s="17"/>
      <c r="G8" s="17"/>
      <c r="H8" s="17"/>
      <c r="I8" s="17"/>
      <c r="J8" s="17" t="s">
        <v>14</v>
      </c>
      <c r="K8" s="17"/>
      <c r="L8" s="19"/>
      <c r="M8" s="19"/>
      <c r="N8" s="17" t="s">
        <v>14</v>
      </c>
      <c r="O8" s="17"/>
    </row>
    <row r="9" spans="1:15" ht="39.6" customHeight="1" x14ac:dyDescent="0.45">
      <c r="A9" s="17"/>
      <c r="B9" s="17"/>
      <c r="C9" s="17" t="s">
        <v>15</v>
      </c>
      <c r="D9" s="17"/>
      <c r="E9" s="4"/>
      <c r="F9" s="20"/>
      <c r="G9" s="20"/>
      <c r="H9" s="20"/>
      <c r="I9" s="20"/>
      <c r="J9" s="17" t="s">
        <v>14</v>
      </c>
      <c r="K9" s="17"/>
      <c r="L9" s="17"/>
      <c r="M9" s="17"/>
      <c r="N9" s="17" t="s">
        <v>14</v>
      </c>
      <c r="O9" s="17"/>
    </row>
    <row r="10" spans="1:15" ht="39.6" customHeight="1" x14ac:dyDescent="0.45">
      <c r="A10" s="17"/>
      <c r="B10" s="17"/>
      <c r="C10" s="17" t="s">
        <v>16</v>
      </c>
      <c r="D10" s="17"/>
      <c r="E10" s="4"/>
      <c r="F10" s="20"/>
      <c r="G10" s="20"/>
      <c r="H10" s="20"/>
      <c r="I10" s="20"/>
      <c r="J10" s="17" t="s">
        <v>14</v>
      </c>
      <c r="K10" s="17"/>
      <c r="L10" s="17"/>
      <c r="M10" s="17"/>
      <c r="N10" s="17" t="s">
        <v>14</v>
      </c>
      <c r="O10" s="17"/>
    </row>
    <row r="11" spans="1:15" ht="57" customHeight="1" x14ac:dyDescent="0.45">
      <c r="A11" s="17" t="s">
        <v>17</v>
      </c>
      <c r="B11" s="17" t="s">
        <v>18</v>
      </c>
      <c r="C11" s="17"/>
      <c r="D11" s="17"/>
      <c r="E11" s="17"/>
      <c r="F11" s="17"/>
      <c r="G11" s="17"/>
      <c r="H11" s="17" t="s">
        <v>19</v>
      </c>
      <c r="I11" s="17"/>
      <c r="J11" s="17"/>
      <c r="K11" s="17"/>
      <c r="L11" s="17"/>
      <c r="M11" s="17"/>
      <c r="N11" s="17"/>
      <c r="O11" s="17"/>
    </row>
    <row r="12" spans="1:15" ht="93.75" customHeight="1" x14ac:dyDescent="0.45">
      <c r="A12" s="17"/>
      <c r="B12" s="21" t="s">
        <v>73</v>
      </c>
      <c r="C12" s="21"/>
      <c r="D12" s="21"/>
      <c r="E12" s="21"/>
      <c r="F12" s="21"/>
      <c r="G12" s="21"/>
      <c r="H12" s="21" t="s">
        <v>74</v>
      </c>
      <c r="I12" s="21"/>
      <c r="J12" s="21"/>
      <c r="K12" s="21"/>
      <c r="L12" s="21"/>
      <c r="M12" s="21"/>
      <c r="N12" s="21"/>
      <c r="O12" s="21"/>
    </row>
    <row r="13" spans="1:15" ht="38.450000000000003" customHeight="1" x14ac:dyDescent="0.45">
      <c r="A13" s="17" t="s">
        <v>20</v>
      </c>
      <c r="B13" s="17" t="s">
        <v>21</v>
      </c>
      <c r="C13" s="17" t="s">
        <v>22</v>
      </c>
      <c r="D13" s="17" t="s">
        <v>23</v>
      </c>
      <c r="E13" s="17"/>
      <c r="F13" s="17"/>
      <c r="G13" s="17" t="s">
        <v>24</v>
      </c>
      <c r="H13" s="17" t="s">
        <v>25</v>
      </c>
      <c r="I13" s="17"/>
      <c r="J13" s="17" t="s">
        <v>9</v>
      </c>
      <c r="K13" s="17" t="s">
        <v>61</v>
      </c>
      <c r="L13" s="17"/>
      <c r="M13" s="17" t="s">
        <v>38</v>
      </c>
      <c r="N13" s="17"/>
      <c r="O13" s="17"/>
    </row>
    <row r="14" spans="1:15" ht="38.450000000000003" customHeight="1" x14ac:dyDescent="0.4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1:15" ht="47.45" customHeight="1" x14ac:dyDescent="0.45">
      <c r="A15" s="17"/>
      <c r="B15" s="17" t="s">
        <v>26</v>
      </c>
      <c r="C15" s="17" t="s">
        <v>27</v>
      </c>
      <c r="D15" s="21" t="s">
        <v>44</v>
      </c>
      <c r="E15" s="21"/>
      <c r="F15" s="21"/>
      <c r="G15" s="1" t="s">
        <v>64</v>
      </c>
      <c r="H15" s="17" t="s">
        <v>65</v>
      </c>
      <c r="I15" s="17"/>
      <c r="J15" s="1">
        <v>4</v>
      </c>
      <c r="K15" s="17">
        <v>4</v>
      </c>
      <c r="L15" s="17"/>
      <c r="M15" s="17"/>
      <c r="N15" s="17"/>
      <c r="O15" s="17"/>
    </row>
    <row r="16" spans="1:15" ht="47.45" customHeight="1" x14ac:dyDescent="0.45">
      <c r="A16" s="17"/>
      <c r="B16" s="17"/>
      <c r="C16" s="17"/>
      <c r="D16" s="21" t="s">
        <v>45</v>
      </c>
      <c r="E16" s="21"/>
      <c r="F16" s="21"/>
      <c r="G16" s="1" t="s">
        <v>66</v>
      </c>
      <c r="H16" s="17" t="s">
        <v>67</v>
      </c>
      <c r="I16" s="17"/>
      <c r="J16" s="1">
        <v>5</v>
      </c>
      <c r="K16" s="17">
        <v>5</v>
      </c>
      <c r="L16" s="17"/>
      <c r="M16" s="17"/>
      <c r="N16" s="17"/>
      <c r="O16" s="17"/>
    </row>
    <row r="17" spans="1:15" ht="47.45" customHeight="1" x14ac:dyDescent="0.45">
      <c r="A17" s="17"/>
      <c r="B17" s="17"/>
      <c r="C17" s="17"/>
      <c r="D17" s="21" t="s">
        <v>46</v>
      </c>
      <c r="E17" s="21"/>
      <c r="F17" s="21"/>
      <c r="G17" s="1" t="s">
        <v>64</v>
      </c>
      <c r="H17" s="17" t="s">
        <v>65</v>
      </c>
      <c r="I17" s="17"/>
      <c r="J17" s="1">
        <v>5</v>
      </c>
      <c r="K17" s="17">
        <v>5</v>
      </c>
      <c r="L17" s="17"/>
      <c r="M17" s="17"/>
      <c r="N17" s="17"/>
      <c r="O17" s="17"/>
    </row>
    <row r="18" spans="1:15" ht="47.45" customHeight="1" x14ac:dyDescent="0.45">
      <c r="A18" s="17"/>
      <c r="B18" s="17"/>
      <c r="C18" s="17" t="s">
        <v>28</v>
      </c>
      <c r="D18" s="21" t="s">
        <v>47</v>
      </c>
      <c r="E18" s="21"/>
      <c r="F18" s="21"/>
      <c r="G18" s="5" t="s">
        <v>68</v>
      </c>
      <c r="H18" s="22">
        <v>0.9</v>
      </c>
      <c r="I18" s="17"/>
      <c r="J18" s="1">
        <v>3</v>
      </c>
      <c r="K18" s="17">
        <v>2</v>
      </c>
      <c r="L18" s="17"/>
      <c r="M18" s="17" t="s">
        <v>79</v>
      </c>
      <c r="N18" s="17"/>
      <c r="O18" s="17"/>
    </row>
    <row r="19" spans="1:15" ht="47.45" customHeight="1" x14ac:dyDescent="0.45">
      <c r="A19" s="17"/>
      <c r="B19" s="17"/>
      <c r="C19" s="17"/>
      <c r="D19" s="21" t="s">
        <v>48</v>
      </c>
      <c r="E19" s="21"/>
      <c r="F19" s="21"/>
      <c r="G19" s="5" t="s">
        <v>68</v>
      </c>
      <c r="H19" s="22">
        <v>1</v>
      </c>
      <c r="I19" s="17"/>
      <c r="J19" s="1">
        <v>3</v>
      </c>
      <c r="K19" s="17">
        <v>3</v>
      </c>
      <c r="L19" s="17"/>
      <c r="M19" s="17"/>
      <c r="N19" s="17"/>
      <c r="O19" s="17"/>
    </row>
    <row r="20" spans="1:15" ht="47.45" customHeight="1" x14ac:dyDescent="0.45">
      <c r="A20" s="17"/>
      <c r="B20" s="17"/>
      <c r="C20" s="17"/>
      <c r="D20" s="8" t="s">
        <v>49</v>
      </c>
      <c r="E20" s="9"/>
      <c r="F20" s="10"/>
      <c r="G20" s="1" t="s">
        <v>50</v>
      </c>
      <c r="H20" s="11" t="s">
        <v>51</v>
      </c>
      <c r="I20" s="12"/>
      <c r="J20" s="1">
        <v>3</v>
      </c>
      <c r="K20" s="11">
        <v>3</v>
      </c>
      <c r="L20" s="12"/>
      <c r="M20" s="11"/>
      <c r="N20" s="15"/>
      <c r="O20" s="12"/>
    </row>
    <row r="21" spans="1:15" ht="47.45" customHeight="1" x14ac:dyDescent="0.45">
      <c r="A21" s="17"/>
      <c r="B21" s="17"/>
      <c r="C21" s="17"/>
      <c r="D21" s="21" t="s">
        <v>52</v>
      </c>
      <c r="E21" s="21"/>
      <c r="F21" s="21"/>
      <c r="G21" s="1" t="s">
        <v>50</v>
      </c>
      <c r="H21" s="11" t="s">
        <v>51</v>
      </c>
      <c r="I21" s="12"/>
      <c r="J21" s="1">
        <v>3</v>
      </c>
      <c r="K21" s="17">
        <v>3</v>
      </c>
      <c r="L21" s="17"/>
      <c r="M21" s="17"/>
      <c r="N21" s="17"/>
      <c r="O21" s="17"/>
    </row>
    <row r="22" spans="1:15" ht="47.45" customHeight="1" x14ac:dyDescent="0.45">
      <c r="A22" s="17"/>
      <c r="B22" s="17"/>
      <c r="C22" s="1" t="s">
        <v>29</v>
      </c>
      <c r="D22" s="21" t="s">
        <v>53</v>
      </c>
      <c r="E22" s="21"/>
      <c r="F22" s="21"/>
      <c r="G22" s="1" t="s">
        <v>62</v>
      </c>
      <c r="H22" s="29" t="s">
        <v>63</v>
      </c>
      <c r="I22" s="29"/>
      <c r="J22" s="1">
        <v>12</v>
      </c>
      <c r="K22" s="17">
        <v>12</v>
      </c>
      <c r="L22" s="17"/>
      <c r="M22" s="17"/>
      <c r="N22" s="17"/>
      <c r="O22" s="17"/>
    </row>
    <row r="23" spans="1:15" ht="47.45" customHeight="1" x14ac:dyDescent="0.45">
      <c r="A23" s="17"/>
      <c r="B23" s="17"/>
      <c r="C23" s="17" t="s">
        <v>30</v>
      </c>
      <c r="D23" s="21" t="s">
        <v>69</v>
      </c>
      <c r="E23" s="21"/>
      <c r="F23" s="21"/>
      <c r="G23" s="1" t="s">
        <v>54</v>
      </c>
      <c r="H23" s="17" t="s">
        <v>75</v>
      </c>
      <c r="I23" s="17"/>
      <c r="J23" s="1">
        <v>4</v>
      </c>
      <c r="K23" s="23">
        <v>4</v>
      </c>
      <c r="L23" s="23"/>
      <c r="M23" s="17"/>
      <c r="N23" s="17"/>
      <c r="O23" s="17"/>
    </row>
    <row r="24" spans="1:15" ht="47.45" customHeight="1" x14ac:dyDescent="0.45">
      <c r="A24" s="17"/>
      <c r="B24" s="17"/>
      <c r="C24" s="17"/>
      <c r="D24" s="8" t="s">
        <v>70</v>
      </c>
      <c r="E24" s="9"/>
      <c r="F24" s="10"/>
      <c r="G24" s="1" t="s">
        <v>72</v>
      </c>
      <c r="H24" s="11" t="s">
        <v>76</v>
      </c>
      <c r="I24" s="12"/>
      <c r="J24" s="1">
        <v>4</v>
      </c>
      <c r="K24" s="13">
        <v>4</v>
      </c>
      <c r="L24" s="14"/>
      <c r="M24" s="11"/>
      <c r="N24" s="15"/>
      <c r="O24" s="12"/>
    </row>
    <row r="25" spans="1:15" ht="47.45" customHeight="1" x14ac:dyDescent="0.45">
      <c r="A25" s="17"/>
      <c r="B25" s="17"/>
      <c r="C25" s="17"/>
      <c r="D25" s="21" t="s">
        <v>71</v>
      </c>
      <c r="E25" s="21"/>
      <c r="F25" s="21"/>
      <c r="G25" s="1" t="s">
        <v>55</v>
      </c>
      <c r="H25" s="17" t="s">
        <v>77</v>
      </c>
      <c r="I25" s="17"/>
      <c r="J25" s="1">
        <v>4</v>
      </c>
      <c r="K25" s="23">
        <v>4</v>
      </c>
      <c r="L25" s="23"/>
      <c r="M25" s="17"/>
      <c r="N25" s="17"/>
      <c r="O25" s="17"/>
    </row>
    <row r="26" spans="1:15" ht="47.45" customHeight="1" x14ac:dyDescent="0.45">
      <c r="A26" s="17" t="s">
        <v>39</v>
      </c>
      <c r="B26" s="17" t="s">
        <v>31</v>
      </c>
      <c r="C26" s="17" t="s">
        <v>32</v>
      </c>
      <c r="D26" s="21" t="s">
        <v>56</v>
      </c>
      <c r="E26" s="21"/>
      <c r="F26" s="21"/>
      <c r="G26" s="1" t="s">
        <v>50</v>
      </c>
      <c r="H26" s="11" t="s">
        <v>51</v>
      </c>
      <c r="I26" s="12"/>
      <c r="J26" s="1">
        <v>15</v>
      </c>
      <c r="K26" s="17">
        <v>15</v>
      </c>
      <c r="L26" s="17"/>
      <c r="M26" s="17"/>
      <c r="N26" s="17"/>
      <c r="O26" s="17"/>
    </row>
    <row r="27" spans="1:15" ht="47.45" customHeight="1" x14ac:dyDescent="0.45">
      <c r="A27" s="17"/>
      <c r="B27" s="17"/>
      <c r="C27" s="17"/>
      <c r="D27" s="21" t="s">
        <v>57</v>
      </c>
      <c r="E27" s="21"/>
      <c r="F27" s="21"/>
      <c r="G27" s="1" t="s">
        <v>50</v>
      </c>
      <c r="H27" s="11" t="s">
        <v>51</v>
      </c>
      <c r="I27" s="12"/>
      <c r="J27" s="1">
        <v>15</v>
      </c>
      <c r="K27" s="11">
        <v>15</v>
      </c>
      <c r="L27" s="12"/>
      <c r="M27" s="11"/>
      <c r="N27" s="15"/>
      <c r="O27" s="12"/>
    </row>
    <row r="28" spans="1:15" ht="47.45" customHeight="1" x14ac:dyDescent="0.45">
      <c r="A28" s="17"/>
      <c r="B28" s="1" t="s">
        <v>33</v>
      </c>
      <c r="C28" s="1" t="s">
        <v>34</v>
      </c>
      <c r="D28" s="21" t="s">
        <v>58</v>
      </c>
      <c r="E28" s="21"/>
      <c r="F28" s="21"/>
      <c r="G28" s="1" t="s">
        <v>59</v>
      </c>
      <c r="H28" s="19">
        <v>0.9</v>
      </c>
      <c r="I28" s="19"/>
      <c r="J28" s="1">
        <v>10</v>
      </c>
      <c r="K28" s="17">
        <v>9</v>
      </c>
      <c r="L28" s="17"/>
      <c r="M28" s="17" t="s">
        <v>80</v>
      </c>
      <c r="N28" s="17"/>
      <c r="O28" s="17"/>
    </row>
    <row r="29" spans="1:15" s="7" customFormat="1" ht="47.45" customHeight="1" x14ac:dyDescent="0.45">
      <c r="A29" s="27" t="s">
        <v>35</v>
      </c>
      <c r="B29" s="27"/>
      <c r="C29" s="27"/>
      <c r="D29" s="27"/>
      <c r="E29" s="27"/>
      <c r="F29" s="27"/>
      <c r="G29" s="27"/>
      <c r="H29" s="27"/>
      <c r="I29" s="27"/>
      <c r="J29" s="6">
        <f>SUM(J15:J28)</f>
        <v>90</v>
      </c>
      <c r="K29" s="28">
        <f>88+9.31</f>
        <v>97.31</v>
      </c>
      <c r="L29" s="27"/>
      <c r="M29" s="27" t="s">
        <v>36</v>
      </c>
      <c r="N29" s="27"/>
      <c r="O29" s="27"/>
    </row>
    <row r="30" spans="1:15" ht="39.6" customHeight="1" x14ac:dyDescent="0.45">
      <c r="A30" s="24" t="s">
        <v>37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 ht="39.6" customHeight="1" x14ac:dyDescent="0.4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spans="1:15" ht="39.6" customHeight="1" x14ac:dyDescent="0.4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</row>
    <row r="33" spans="1:15" ht="39.6" customHeight="1" x14ac:dyDescent="0.4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spans="1:15" ht="39.6" customHeight="1" x14ac:dyDescent="0.4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spans="1:15" ht="39.6" customHeight="1" x14ac:dyDescent="0.4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spans="1:15" ht="39.6" customHeight="1" x14ac:dyDescent="0.4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15" x14ac:dyDescent="0.4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spans="1:15" x14ac:dyDescent="0.4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 x14ac:dyDescent="0.4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spans="1:15" x14ac:dyDescent="0.4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spans="1:15" x14ac:dyDescent="0.4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  <row r="42" spans="1:15" x14ac:dyDescent="0.4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</row>
    <row r="43" spans="1:15" x14ac:dyDescent="0.4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</row>
    <row r="44" spans="1:15" x14ac:dyDescent="0.4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</row>
  </sheetData>
  <mergeCells count="123">
    <mergeCell ref="A30:O44"/>
    <mergeCell ref="A6:B10"/>
    <mergeCell ref="A29:I29"/>
    <mergeCell ref="K29:L29"/>
    <mergeCell ref="M29:O29"/>
    <mergeCell ref="A11:A12"/>
    <mergeCell ref="B13:B14"/>
    <mergeCell ref="B15:B25"/>
    <mergeCell ref="B26:B27"/>
    <mergeCell ref="C13:C14"/>
    <mergeCell ref="C15:C17"/>
    <mergeCell ref="C18:C21"/>
    <mergeCell ref="C23:C25"/>
    <mergeCell ref="C26:C27"/>
    <mergeCell ref="G13:G14"/>
    <mergeCell ref="J13:J14"/>
    <mergeCell ref="H13:I14"/>
    <mergeCell ref="D22:F22"/>
    <mergeCell ref="H22:I22"/>
    <mergeCell ref="K22:L22"/>
    <mergeCell ref="A13:A25"/>
    <mergeCell ref="A26:A28"/>
    <mergeCell ref="K13:L14"/>
    <mergeCell ref="K20:L20"/>
    <mergeCell ref="M20:O20"/>
    <mergeCell ref="D28:F28"/>
    <mergeCell ref="H28:I28"/>
    <mergeCell ref="K28:L28"/>
    <mergeCell ref="M28:O28"/>
    <mergeCell ref="K27:L27"/>
    <mergeCell ref="M27:O27"/>
    <mergeCell ref="K26:L26"/>
    <mergeCell ref="M26:O26"/>
    <mergeCell ref="H27:I27"/>
    <mergeCell ref="D26:F26"/>
    <mergeCell ref="H26:I26"/>
    <mergeCell ref="D27:F27"/>
    <mergeCell ref="D25:F25"/>
    <mergeCell ref="H25:I25"/>
    <mergeCell ref="K25:L25"/>
    <mergeCell ref="M25:O25"/>
    <mergeCell ref="D18:F18"/>
    <mergeCell ref="H18:I18"/>
    <mergeCell ref="K18:L18"/>
    <mergeCell ref="M18:O18"/>
    <mergeCell ref="M22:O22"/>
    <mergeCell ref="D23:F23"/>
    <mergeCell ref="H23:I23"/>
    <mergeCell ref="K23:L23"/>
    <mergeCell ref="M23:O23"/>
    <mergeCell ref="D19:F19"/>
    <mergeCell ref="H19:I19"/>
    <mergeCell ref="K19:L19"/>
    <mergeCell ref="M19:O19"/>
    <mergeCell ref="D21:F21"/>
    <mergeCell ref="H21:I21"/>
    <mergeCell ref="K21:L21"/>
    <mergeCell ref="M21:O21"/>
    <mergeCell ref="D20:F20"/>
    <mergeCell ref="H20:I20"/>
    <mergeCell ref="D16:F16"/>
    <mergeCell ref="H16:I16"/>
    <mergeCell ref="K16:L16"/>
    <mergeCell ref="M16:O16"/>
    <mergeCell ref="D17:F17"/>
    <mergeCell ref="H17:I17"/>
    <mergeCell ref="K17:L17"/>
    <mergeCell ref="M17:O17"/>
    <mergeCell ref="B11:G11"/>
    <mergeCell ref="B12:G12"/>
    <mergeCell ref="H12:O12"/>
    <mergeCell ref="H11:O11"/>
    <mergeCell ref="D15:F15"/>
    <mergeCell ref="H15:I15"/>
    <mergeCell ref="K15:L15"/>
    <mergeCell ref="M15:O15"/>
    <mergeCell ref="D13:F14"/>
    <mergeCell ref="M13:O14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D24:F24"/>
    <mergeCell ref="H24:I24"/>
    <mergeCell ref="K24:L24"/>
    <mergeCell ref="M24:O24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C6:D6"/>
    <mergeCell ref="F6:G6"/>
    <mergeCell ref="H6:I6"/>
    <mergeCell ref="J6:K6"/>
    <mergeCell ref="L6:M6"/>
    <mergeCell ref="N6:O6"/>
    <mergeCell ref="C7:D7"/>
  </mergeCells>
  <phoneticPr fontId="3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  <rowBreaks count="1" manualBreakCount="1">
    <brk id="25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2023-04-12T09:55:36Z</cp:lastPrinted>
  <dcterms:created xsi:type="dcterms:W3CDTF">2015-06-05T18:19:00Z</dcterms:created>
  <dcterms:modified xsi:type="dcterms:W3CDTF">2023-05-18T15:02:58Z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