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09277103-AFE4-4D64-9875-B6F8C0BAD72B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  <sheet name="明细账" sheetId="7" r:id="rId2"/>
  </sheets>
  <definedNames>
    <definedName name="_xlnm.Print_Area" localSheetId="0">自评表!$A$1:$O$29</definedName>
  </definedNames>
  <calcPr calcId="191029"/>
</workbook>
</file>

<file path=xl/calcChain.xml><?xml version="1.0" encoding="utf-8"?>
<calcChain xmlns="http://schemas.openxmlformats.org/spreadsheetml/2006/main">
  <c r="H7" i="6" l="1"/>
  <c r="J25" i="6"/>
  <c r="K15" i="6"/>
  <c r="H8" i="6"/>
  <c r="L7" i="6"/>
  <c r="N7" i="6" s="1"/>
  <c r="K25" i="6" s="1"/>
</calcChain>
</file>

<file path=xl/sharedStrings.xml><?xml version="1.0" encoding="utf-8"?>
<sst xmlns="http://schemas.openxmlformats.org/spreadsheetml/2006/main" count="132" uniqueCount="103">
  <si>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</si>
  <si>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</si>
  <si>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</si>
  <si>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消除安全隐患 －少儿戏剧场门头铝单板幕墙改造工程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</si>
  <si>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</si>
  <si>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</si>
  <si>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</si>
  <si>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</si>
  <si>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</si>
  <si>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</si>
  <si>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</si>
  <si>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</si>
  <si>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</si>
  <si>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</si>
  <si>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</si>
  <si>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</si>
  <si>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</si>
  <si>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</si>
  <si>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</si>
  <si>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偏离原因：受施工期间天气原因影响以及2023年爆发疫情影响，工程进度目前完成60%。
改进措施：进一步加快工程进度，后续尾款使用学院自有资金进行支付。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</si>
  <si>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</si>
  <si>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</si>
  <si>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</si>
  <si>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</si>
  <si>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</si>
  <si>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</si>
  <si>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</si>
  <si>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完成少儿戏剧场门头铝单板幕墙改造工程，消除安全隐患，提升办公环境。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</si>
  <si>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</si>
  <si>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</si>
  <si>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</si>
  <si>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</si>
  <si>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</si>
  <si>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</si>
  <si>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</si>
  <si>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</si>
  <si>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</si>
  <si>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带骨架幕墙制作安装</t>
  </si>
  <si>
    <t>192.7平方米</t>
  </si>
  <si>
    <t>134.9平方米</t>
  </si>
  <si>
    <t>质量指标</t>
  </si>
  <si>
    <t>验收通过率</t>
  </si>
  <si>
    <t>偏离原因：受施工期间天气原因影响以及2023年爆发疫情影响，工程进度目前完成60%。
改进措施：进一步加快工程进度，及时完成验收。</t>
  </si>
  <si>
    <t>时效指标</t>
  </si>
  <si>
    <t>制定工作方案时间</t>
  </si>
  <si>
    <t>11月</t>
  </si>
  <si>
    <t>项目实施</t>
  </si>
  <si>
    <t>12月</t>
  </si>
  <si>
    <t>3月</t>
  </si>
  <si>
    <t>2022年底爆发疫情，整体施工进度延后</t>
  </si>
  <si>
    <t>完成比选标程序并签订合同</t>
  </si>
  <si>
    <t>1月</t>
  </si>
  <si>
    <t>竣工验收</t>
  </si>
  <si>
    <t>尚未完成，预计5月完工</t>
  </si>
  <si>
    <t>成本指标</t>
  </si>
  <si>
    <t>项目预算控制总额</t>
  </si>
  <si>
    <t>42.976405万元</t>
  </si>
  <si>
    <t>24.331532万元</t>
  </si>
  <si>
    <t>续上页</t>
  </si>
  <si>
    <t>效益指标
（30分）</t>
  </si>
  <si>
    <t>经济效益指标</t>
  </si>
  <si>
    <t>使履职基础、公共服务影响力得到提升</t>
  </si>
  <si>
    <t>优良中差</t>
  </si>
  <si>
    <t>中</t>
  </si>
  <si>
    <t>保障基础设施正常运转，改善办公设备及环境，提升工作环境</t>
  </si>
  <si>
    <t>满意度指标
（10分）</t>
  </si>
  <si>
    <t>服务对象满意度指标</t>
  </si>
  <si>
    <t>使用人员满意度</t>
  </si>
  <si>
    <t>尚未完工，尚未开展满意度调查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</si>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</sst>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.00_ "/>
  </numFmts>
  <fonts count="19">
    <font>
      <sz val="11"/>
      <color theme="1"/>
      <name val="等线"/>
      <charset val="134"/>
      <scheme val="minor"/>
    </font>
    <font>
      <sz val="11"/>
      <color indexed="8"/>
      <name val="等线"/>
      <family val="3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family val="1"/>
    </font>
    <font>
      <b/>
      <sz val="14"/>
      <color rgb="FF000000"/>
      <name val="黑体"/>
      <family val="3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family val="3"/>
      <charset val="134"/>
    </font>
    <font>
      <u/>
      <sz val="11"/>
      <color rgb="FF0000FF"/>
      <name val="SimSun"/>
      <charset val="134"/>
    </font>
    <font>
      <sz val="10"/>
      <color rgb="FF00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</fills>
  <borders count="14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176" fontId="12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9" fontId="12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2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176" fontId="15" fillId="0" borderId="12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10" fontId="10" fillId="0" borderId="12" xfId="0" applyNumberFormat="1" applyFont="1" applyBorder="1" applyAlignment="1">
      <alignment horizontal="center" vertical="center" wrapText="1"/>
    </xf>
    <xf numFmtId="57" fontId="10" fillId="0" borderId="12" xfId="0" applyNumberFormat="1" applyFont="1" applyBorder="1" applyAlignment="1">
      <alignment horizontal="center" vertical="center" wrapText="1"/>
    </xf>
    <xf numFmtId="177" fontId="10" fillId="0" borderId="12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justify" vertical="center" wrapText="1"/>
    </xf>
    <xf numFmtId="9" fontId="10" fillId="0" borderId="12" xfId="0" applyNumberFormat="1" applyFont="1" applyBorder="1" applyAlignment="1">
      <alignment horizontal="center" vertical="center" wrapText="1"/>
    </xf>
    <xf numFmtId="176" fontId="12" fillId="0" borderId="12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10" fontId="12" fillId="0" borderId="12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C1" zoomScale="65" zoomScaleNormal="65" zoomScaleSheetLayoutView="70" workbookViewId="0">
      <selection activeCell="L10" sqref="L10:M10"/>
    </sheetView>
  </sheetViews>
  <sheetFormatPr defaultColWidth="9" defaultRowHeight="14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32.52734375" customWidth="1"/>
    <col min="12" max="12" width="25.52734375" customWidth="1"/>
    <col min="13" max="13" width="12.05859375" customWidth="1"/>
    <col min="14" max="14" width="16.3515625" customWidth="1"/>
    <col min="15" max="15" width="8.52734375" customWidth="1"/>
  </cols>
  <sheetData>
    <row r="1" spans="1:15">
      <c r="A1" s="18" t="s">
        <v>0</v>
      </c>
    </row>
    <row r="2" spans="1:15" ht="43.3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35.700000000000003" customHeight="1">
      <c r="A3" s="27" t="s">
        <v>2</v>
      </c>
      <c r="B3" s="27"/>
      <c r="C3" s="27" t="s">
        <v>3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39.5" customHeight="1">
      <c r="A4" s="27" t="s">
        <v>4</v>
      </c>
      <c r="B4" s="27"/>
      <c r="C4" s="27" t="s">
        <v>5</v>
      </c>
      <c r="D4" s="27"/>
      <c r="E4" s="27"/>
      <c r="F4" s="27"/>
      <c r="G4" s="27"/>
      <c r="H4" s="27" t="s">
        <v>6</v>
      </c>
      <c r="I4" s="27"/>
      <c r="J4" s="27" t="s">
        <v>7</v>
      </c>
      <c r="K4" s="27"/>
      <c r="L4" s="27"/>
      <c r="M4" s="27"/>
      <c r="N4" s="27"/>
      <c r="O4" s="27"/>
    </row>
    <row r="5" spans="1:15" ht="39.5" customHeight="1">
      <c r="A5" s="27" t="s">
        <v>8</v>
      </c>
      <c r="B5" s="27"/>
      <c r="C5" s="27" t="s">
        <v>9</v>
      </c>
      <c r="D5" s="27"/>
      <c r="E5" s="27"/>
      <c r="F5" s="27"/>
      <c r="G5" s="27"/>
      <c r="H5" s="27" t="s">
        <v>10</v>
      </c>
      <c r="I5" s="27"/>
      <c r="J5" s="27">
        <v>67572221</v>
      </c>
      <c r="K5" s="27"/>
      <c r="L5" s="27"/>
      <c r="M5" s="27"/>
      <c r="N5" s="27"/>
      <c r="O5" s="27"/>
    </row>
    <row r="6" spans="1:15" ht="39.5" customHeight="1">
      <c r="A6" s="27" t="s">
        <v>11</v>
      </c>
      <c r="B6" s="27"/>
      <c r="C6" s="27"/>
      <c r="D6" s="27"/>
      <c r="E6" s="19" t="s">
        <v>12</v>
      </c>
      <c r="F6" s="27" t="s">
        <v>13</v>
      </c>
      <c r="G6" s="27"/>
      <c r="H6" s="27" t="s">
        <v>14</v>
      </c>
      <c r="I6" s="27"/>
      <c r="J6" s="27" t="s">
        <v>15</v>
      </c>
      <c r="K6" s="27"/>
      <c r="L6" s="27" t="s">
        <v>16</v>
      </c>
      <c r="M6" s="27"/>
      <c r="N6" s="27" t="s">
        <v>17</v>
      </c>
      <c r="O6" s="27"/>
    </row>
    <row r="7" spans="1:15" ht="39.5" customHeight="1">
      <c r="A7" s="27"/>
      <c r="B7" s="27"/>
      <c r="C7" s="37" t="s">
        <v>18</v>
      </c>
      <c r="D7" s="37"/>
      <c r="E7" s="19">
        <v>42.976405</v>
      </c>
      <c r="F7" s="27">
        <v>42.976405</v>
      </c>
      <c r="G7" s="27"/>
      <c r="H7" s="27">
        <f>243315.32/10000</f>
        <v>24.331531999999999</v>
      </c>
      <c r="I7" s="27"/>
      <c r="J7" s="27">
        <v>10</v>
      </c>
      <c r="K7" s="27"/>
      <c r="L7" s="41">
        <f>H7/F7</f>
        <v>0.56616024537184995</v>
      </c>
      <c r="M7" s="41"/>
      <c r="N7" s="39">
        <f>L7*J7</f>
        <v>5.6616024537184995</v>
      </c>
      <c r="O7" s="39"/>
    </row>
    <row r="8" spans="1:15" ht="39.5" customHeight="1">
      <c r="A8" s="27"/>
      <c r="B8" s="27"/>
      <c r="C8" s="27" t="s">
        <v>20</v>
      </c>
      <c r="D8" s="27"/>
      <c r="E8" s="19">
        <v>42.976405</v>
      </c>
      <c r="F8" s="27">
        <v>42.976405</v>
      </c>
      <c r="G8" s="27"/>
      <c r="H8" s="27">
        <f>243315.32/10000</f>
        <v>24.331531999999999</v>
      </c>
      <c r="I8" s="27"/>
      <c r="J8" s="27" t="s">
        <v>21</v>
      </c>
      <c r="K8" s="27"/>
      <c r="L8" s="41"/>
      <c r="M8" s="41"/>
      <c r="N8" s="27" t="s">
        <v>21</v>
      </c>
      <c r="O8" s="27"/>
    </row>
    <row r="9" spans="1:15" ht="39.5" customHeight="1">
      <c r="A9" s="27"/>
      <c r="B9" s="27"/>
      <c r="C9" s="27" t="s">
        <v>22</v>
      </c>
      <c r="D9" s="27"/>
      <c r="E9" s="20"/>
      <c r="F9" s="39"/>
      <c r="G9" s="39"/>
      <c r="H9" s="39"/>
      <c r="I9" s="39"/>
      <c r="J9" s="27" t="s">
        <v>21</v>
      </c>
      <c r="K9" s="27"/>
      <c r="L9" s="27"/>
      <c r="M9" s="27"/>
      <c r="N9" s="27" t="s">
        <v>21</v>
      </c>
      <c r="O9" s="27"/>
    </row>
    <row r="10" spans="1:15" ht="39.5" customHeight="1">
      <c r="A10" s="27"/>
      <c r="B10" s="27"/>
      <c r="C10" s="27" t="s">
        <v>23</v>
      </c>
      <c r="D10" s="27"/>
      <c r="E10" s="20"/>
      <c r="F10" s="39"/>
      <c r="G10" s="39"/>
      <c r="H10" s="39"/>
      <c r="I10" s="39"/>
      <c r="J10" s="27" t="s">
        <v>21</v>
      </c>
      <c r="K10" s="27"/>
      <c r="L10" s="27"/>
      <c r="M10" s="27"/>
      <c r="N10" s="27" t="s">
        <v>21</v>
      </c>
      <c r="O10" s="27"/>
    </row>
    <row r="11" spans="1:15" ht="27" customHeight="1">
      <c r="A11" s="27" t="s">
        <v>24</v>
      </c>
      <c r="B11" s="27" t="s">
        <v>25</v>
      </c>
      <c r="C11" s="27"/>
      <c r="D11" s="27"/>
      <c r="E11" s="27"/>
      <c r="F11" s="27"/>
      <c r="G11" s="27"/>
      <c r="H11" s="27" t="s">
        <v>26</v>
      </c>
      <c r="I11" s="27"/>
      <c r="J11" s="27"/>
      <c r="K11" s="27"/>
      <c r="L11" s="27"/>
      <c r="M11" s="27"/>
      <c r="N11" s="27"/>
      <c r="O11" s="27"/>
    </row>
    <row r="12" spans="1:15" ht="35" customHeight="1">
      <c r="A12" s="27"/>
      <c r="B12" s="40" t="s">
        <v>27</v>
      </c>
      <c r="C12" s="40"/>
      <c r="D12" s="40"/>
      <c r="E12" s="40"/>
      <c r="F12" s="40"/>
      <c r="G12" s="40"/>
      <c r="H12" s="28" t="s">
        <v>27</v>
      </c>
      <c r="I12" s="27"/>
      <c r="J12" s="27"/>
      <c r="K12" s="27"/>
      <c r="L12" s="27"/>
      <c r="M12" s="27"/>
      <c r="N12" s="27"/>
      <c r="O12" s="27"/>
    </row>
    <row r="13" spans="1:15" ht="24" customHeight="1">
      <c r="A13" s="27" t="s">
        <v>28</v>
      </c>
      <c r="B13" s="27" t="s">
        <v>29</v>
      </c>
      <c r="C13" s="27" t="s">
        <v>30</v>
      </c>
      <c r="D13" s="27" t="s">
        <v>31</v>
      </c>
      <c r="E13" s="27"/>
      <c r="F13" s="27"/>
      <c r="G13" s="27" t="s">
        <v>32</v>
      </c>
      <c r="H13" s="27" t="s">
        <v>33</v>
      </c>
      <c r="I13" s="27"/>
      <c r="J13" s="27" t="s">
        <v>15</v>
      </c>
      <c r="K13" s="28" t="s">
        <v>17</v>
      </c>
      <c r="L13" s="27"/>
      <c r="M13" s="27" t="s">
        <v>34</v>
      </c>
      <c r="N13" s="27"/>
      <c r="O13" s="27"/>
    </row>
    <row r="14" spans="1:15" ht="24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 ht="47.45" customHeight="1">
      <c r="A15" s="27"/>
      <c r="B15" s="27" t="s">
        <v>35</v>
      </c>
      <c r="C15" s="19" t="s">
        <v>36</v>
      </c>
      <c r="D15" s="32" t="s">
        <v>37</v>
      </c>
      <c r="E15" s="32"/>
      <c r="F15" s="32"/>
      <c r="G15" s="19" t="s">
        <v>38</v>
      </c>
      <c r="H15" s="33" t="s">
        <v>39</v>
      </c>
      <c r="I15" s="33"/>
      <c r="J15" s="21">
        <v>16</v>
      </c>
      <c r="K15" s="36">
        <f>134.9/192.7*J15</f>
        <v>11.200830306175403</v>
      </c>
      <c r="L15" s="36"/>
      <c r="M15" s="37" t="s">
        <v>19</v>
      </c>
      <c r="N15" s="37"/>
      <c r="O15" s="37"/>
    </row>
    <row r="16" spans="1:15" ht="47.45" customHeight="1">
      <c r="A16" s="27"/>
      <c r="B16" s="27"/>
      <c r="C16" s="19" t="s">
        <v>40</v>
      </c>
      <c r="D16" s="32" t="s">
        <v>41</v>
      </c>
      <c r="E16" s="32"/>
      <c r="F16" s="32"/>
      <c r="G16" s="22">
        <v>1</v>
      </c>
      <c r="H16" s="38">
        <v>0</v>
      </c>
      <c r="I16" s="33"/>
      <c r="J16" s="21">
        <v>12</v>
      </c>
      <c r="K16" s="33">
        <v>0</v>
      </c>
      <c r="L16" s="33"/>
      <c r="M16" s="37" t="s">
        <v>42</v>
      </c>
      <c r="N16" s="37"/>
      <c r="O16" s="37"/>
    </row>
    <row r="17" spans="1:15" ht="47.45" customHeight="1">
      <c r="A17" s="27"/>
      <c r="B17" s="27"/>
      <c r="C17" s="27" t="s">
        <v>43</v>
      </c>
      <c r="D17" s="32" t="s">
        <v>44</v>
      </c>
      <c r="E17" s="32"/>
      <c r="F17" s="32"/>
      <c r="G17" s="19" t="s">
        <v>45</v>
      </c>
      <c r="H17" s="35" t="s">
        <v>45</v>
      </c>
      <c r="I17" s="35"/>
      <c r="J17" s="21">
        <v>3</v>
      </c>
      <c r="K17" s="33">
        <v>3</v>
      </c>
      <c r="L17" s="33"/>
      <c r="M17" s="27"/>
      <c r="N17" s="27"/>
      <c r="O17" s="27"/>
    </row>
    <row r="18" spans="1:15" ht="47.45" customHeight="1">
      <c r="A18" s="27"/>
      <c r="B18" s="27"/>
      <c r="C18" s="27"/>
      <c r="D18" s="32" t="s">
        <v>46</v>
      </c>
      <c r="E18" s="32"/>
      <c r="F18" s="32"/>
      <c r="G18" s="19" t="s">
        <v>47</v>
      </c>
      <c r="H18" s="35" t="s">
        <v>48</v>
      </c>
      <c r="I18" s="35"/>
      <c r="J18" s="21">
        <v>3</v>
      </c>
      <c r="K18" s="33">
        <v>2.8</v>
      </c>
      <c r="L18" s="33"/>
      <c r="M18" s="27" t="s">
        <v>49</v>
      </c>
      <c r="N18" s="27"/>
      <c r="O18" s="27"/>
    </row>
    <row r="19" spans="1:15" ht="47.45" customHeight="1">
      <c r="A19" s="27"/>
      <c r="B19" s="27"/>
      <c r="C19" s="27"/>
      <c r="D19" s="32" t="s">
        <v>50</v>
      </c>
      <c r="E19" s="32"/>
      <c r="F19" s="32"/>
      <c r="G19" s="19" t="s">
        <v>45</v>
      </c>
      <c r="H19" s="35" t="s">
        <v>51</v>
      </c>
      <c r="I19" s="35"/>
      <c r="J19" s="21">
        <v>3</v>
      </c>
      <c r="K19" s="33">
        <v>2.8</v>
      </c>
      <c r="L19" s="33"/>
      <c r="M19" s="27" t="s">
        <v>49</v>
      </c>
      <c r="N19" s="27"/>
      <c r="O19" s="27"/>
    </row>
    <row r="20" spans="1:15" ht="47.45" customHeight="1">
      <c r="A20" s="27"/>
      <c r="B20" s="27"/>
      <c r="C20" s="27"/>
      <c r="D20" s="32" t="s">
        <v>52</v>
      </c>
      <c r="E20" s="32"/>
      <c r="F20" s="32"/>
      <c r="G20" s="19" t="s">
        <v>51</v>
      </c>
      <c r="H20" s="35" t="s">
        <v>53</v>
      </c>
      <c r="I20" s="35"/>
      <c r="J20" s="21">
        <v>3</v>
      </c>
      <c r="K20" s="33">
        <v>2.5</v>
      </c>
      <c r="L20" s="33"/>
      <c r="M20" s="27" t="s">
        <v>49</v>
      </c>
      <c r="N20" s="27"/>
      <c r="O20" s="27"/>
    </row>
    <row r="21" spans="1:15" ht="47.45" customHeight="1">
      <c r="A21" s="27"/>
      <c r="B21" s="27"/>
      <c r="C21" s="19" t="s">
        <v>54</v>
      </c>
      <c r="D21" s="32" t="s">
        <v>55</v>
      </c>
      <c r="E21" s="32"/>
      <c r="F21" s="32"/>
      <c r="G21" s="19" t="s">
        <v>56</v>
      </c>
      <c r="H21" s="33" t="s">
        <v>57</v>
      </c>
      <c r="I21" s="33"/>
      <c r="J21" s="21">
        <v>10</v>
      </c>
      <c r="K21" s="33">
        <v>10</v>
      </c>
      <c r="L21" s="33"/>
      <c r="M21" s="27"/>
      <c r="N21" s="27"/>
      <c r="O21" s="27"/>
    </row>
    <row r="22" spans="1:15" ht="47.45" customHeight="1">
      <c r="A22" s="27" t="s">
        <v>58</v>
      </c>
      <c r="B22" s="27" t="s">
        <v>59</v>
      </c>
      <c r="C22" s="27" t="s">
        <v>60</v>
      </c>
      <c r="D22" s="32" t="s">
        <v>61</v>
      </c>
      <c r="E22" s="32"/>
      <c r="F22" s="32"/>
      <c r="G22" s="19" t="s">
        <v>62</v>
      </c>
      <c r="H22" s="33" t="s">
        <v>63</v>
      </c>
      <c r="I22" s="33"/>
      <c r="J22" s="21">
        <v>15</v>
      </c>
      <c r="K22" s="33">
        <v>12</v>
      </c>
      <c r="L22" s="33"/>
      <c r="M22" s="27"/>
      <c r="N22" s="27"/>
      <c r="O22" s="27"/>
    </row>
    <row r="23" spans="1:15" ht="47.45" customHeight="1">
      <c r="A23" s="27"/>
      <c r="B23" s="27"/>
      <c r="C23" s="27"/>
      <c r="D23" s="32" t="s">
        <v>64</v>
      </c>
      <c r="E23" s="32"/>
      <c r="F23" s="32"/>
      <c r="G23" s="19" t="s">
        <v>62</v>
      </c>
      <c r="H23" s="33" t="s">
        <v>63</v>
      </c>
      <c r="I23" s="33"/>
      <c r="J23" s="21">
        <v>15</v>
      </c>
      <c r="K23" s="33">
        <v>12</v>
      </c>
      <c r="L23" s="33"/>
      <c r="M23" s="27"/>
      <c r="N23" s="27"/>
      <c r="O23" s="27"/>
    </row>
    <row r="24" spans="1:15" ht="47.45" customHeight="1">
      <c r="A24" s="27"/>
      <c r="B24" s="19" t="s">
        <v>65</v>
      </c>
      <c r="C24" s="19" t="s">
        <v>66</v>
      </c>
      <c r="D24" s="32" t="s">
        <v>67</v>
      </c>
      <c r="E24" s="32"/>
      <c r="F24" s="32"/>
      <c r="G24" s="22">
        <v>0.9</v>
      </c>
      <c r="H24" s="34">
        <v>0</v>
      </c>
      <c r="I24" s="34"/>
      <c r="J24" s="21">
        <v>10</v>
      </c>
      <c r="K24" s="33">
        <v>0</v>
      </c>
      <c r="L24" s="33"/>
      <c r="M24" s="27" t="s">
        <v>68</v>
      </c>
      <c r="N24" s="27"/>
      <c r="O24" s="27"/>
    </row>
    <row r="25" spans="1:15" s="17" customFormat="1" ht="47.45" customHeight="1">
      <c r="A25" s="29" t="s">
        <v>69</v>
      </c>
      <c r="B25" s="29"/>
      <c r="C25" s="29"/>
      <c r="D25" s="29"/>
      <c r="E25" s="29"/>
      <c r="F25" s="29"/>
      <c r="G25" s="29"/>
      <c r="H25" s="29"/>
      <c r="I25" s="29"/>
      <c r="J25" s="23">
        <f>SUM(J15:J24)+J7</f>
        <v>100</v>
      </c>
      <c r="K25" s="30">
        <f>SUM(K15:L24)+N7</f>
        <v>61.9624327598939</v>
      </c>
      <c r="L25" s="29"/>
      <c r="M25" s="31" t="s">
        <v>70</v>
      </c>
      <c r="N25" s="31"/>
      <c r="O25" s="31"/>
    </row>
    <row r="26" spans="1:15" ht="39.5" customHeight="1">
      <c r="A26" s="24" t="s">
        <v>71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39.5" customHeigh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t="s">
        <v>72</v>
      </c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A26:O29"/>
    <mergeCell ref="H13:I14"/>
    <mergeCell ref="K13:L14"/>
    <mergeCell ref="D13:F14"/>
    <mergeCell ref="M13:O14"/>
    <mergeCell ref="A6:B10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D23:F23"/>
    <mergeCell ref="H23:I23"/>
    <mergeCell ref="K23:L23"/>
    <mergeCell ref="M23:O23"/>
  </mergeCells>
  <phoneticPr fontId="1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topLeftCell="A9" workbookViewId="0">
      <selection activeCell="E16" sqref="E16"/>
    </sheetView>
  </sheetViews>
  <sheetFormatPr defaultColWidth="10" defaultRowHeight="14"/>
  <cols>
    <col min="1" max="1" width="1.46875" style="1" customWidth="1"/>
    <col min="2" max="3" width="5.1171875" style="1" customWidth="1"/>
    <col min="4" max="4" width="10.234375" style="1" customWidth="1"/>
    <col min="5" max="5" width="51.234375" style="1" customWidth="1"/>
    <col min="6" max="7" width="16.3515625" style="1" customWidth="1"/>
    <col min="8" max="8" width="7.76171875" style="1" customWidth="1"/>
    <col min="9" max="9" width="16.3515625" style="1" customWidth="1"/>
    <col min="10" max="10" width="1.46875" style="1" customWidth="1"/>
    <col min="11" max="11" width="9.76171875" style="1" customWidth="1"/>
    <col min="12" max="16384" width="10" style="1"/>
  </cols>
  <sheetData>
    <row r="1" spans="1:10" ht="12.95" customHeight="1">
      <c r="A1" s="2"/>
      <c r="B1" s="46"/>
      <c r="C1" s="46"/>
      <c r="D1" s="46"/>
      <c r="E1" s="47"/>
      <c r="F1" s="47"/>
      <c r="G1" s="47"/>
      <c r="H1" s="47"/>
      <c r="I1" s="47"/>
      <c r="J1" s="13"/>
    </row>
    <row r="2" spans="1:10" ht="22.95" customHeight="1">
      <c r="A2" s="3"/>
      <c r="B2" s="48" t="s">
        <v>73</v>
      </c>
      <c r="C2" s="48"/>
      <c r="D2" s="48"/>
      <c r="E2" s="48"/>
      <c r="F2" s="48"/>
      <c r="G2" s="48"/>
      <c r="H2" s="48"/>
      <c r="I2" s="48"/>
      <c r="J2" s="14"/>
    </row>
    <row r="3" spans="1:10" ht="16.350000000000001" customHeight="1">
      <c r="A3" s="3"/>
      <c r="B3" s="49" t="s">
        <v>74</v>
      </c>
      <c r="C3" s="49"/>
      <c r="D3" s="49"/>
      <c r="E3" s="49"/>
      <c r="F3" s="49"/>
      <c r="G3" s="49"/>
      <c r="H3" s="49"/>
      <c r="I3" s="49"/>
      <c r="J3" s="14"/>
    </row>
    <row r="4" spans="1:10" ht="16.350000000000001" customHeight="1">
      <c r="A4" s="3"/>
      <c r="B4" s="50" t="s">
        <v>75</v>
      </c>
      <c r="C4" s="50"/>
      <c r="D4" s="50"/>
      <c r="E4" s="50"/>
      <c r="F4" s="4"/>
      <c r="G4" s="4"/>
      <c r="H4" s="4"/>
      <c r="I4" s="4"/>
      <c r="J4" s="14"/>
    </row>
    <row r="5" spans="1:10" ht="16.350000000000001" customHeight="1">
      <c r="A5" s="3"/>
      <c r="B5" s="44" t="s">
        <v>76</v>
      </c>
      <c r="C5" s="44"/>
      <c r="D5" s="44"/>
      <c r="E5" s="44"/>
      <c r="F5" s="5"/>
      <c r="G5" s="5"/>
      <c r="H5" s="5"/>
      <c r="I5" s="15" t="s">
        <v>77</v>
      </c>
      <c r="J5" s="14"/>
    </row>
    <row r="6" spans="1:10" ht="22.95" customHeight="1">
      <c r="A6" s="6"/>
      <c r="B6" s="43" t="s">
        <v>78</v>
      </c>
      <c r="C6" s="43"/>
      <c r="D6" s="43" t="s">
        <v>79</v>
      </c>
      <c r="E6" s="43" t="s">
        <v>80</v>
      </c>
      <c r="F6" s="43" t="s">
        <v>81</v>
      </c>
      <c r="G6" s="43" t="s">
        <v>82</v>
      </c>
      <c r="H6" s="43" t="s">
        <v>83</v>
      </c>
      <c r="I6" s="43" t="s">
        <v>84</v>
      </c>
      <c r="J6" s="6"/>
    </row>
    <row r="7" spans="1:10" ht="22.95" customHeight="1">
      <c r="A7" s="8"/>
      <c r="B7" s="7" t="s">
        <v>85</v>
      </c>
      <c r="C7" s="7" t="s">
        <v>86</v>
      </c>
      <c r="D7" s="43"/>
      <c r="E7" s="43"/>
      <c r="F7" s="43"/>
      <c r="G7" s="43"/>
      <c r="H7" s="43"/>
      <c r="I7" s="43"/>
      <c r="J7" s="8"/>
    </row>
    <row r="8" spans="1:10" ht="22.95" customHeight="1">
      <c r="A8" s="45"/>
      <c r="B8" s="9"/>
      <c r="C8" s="9"/>
      <c r="D8" s="10"/>
      <c r="E8" s="11" t="s">
        <v>87</v>
      </c>
      <c r="F8" s="12"/>
      <c r="G8" s="12"/>
      <c r="H8" s="9" t="s">
        <v>88</v>
      </c>
      <c r="I8" s="12"/>
      <c r="J8" s="16"/>
    </row>
    <row r="9" spans="1:10" ht="22.95" customHeight="1">
      <c r="A9" s="45"/>
      <c r="B9" s="9"/>
      <c r="C9" s="9"/>
      <c r="D9" s="10"/>
      <c r="E9" s="11" t="s">
        <v>89</v>
      </c>
      <c r="F9" s="12"/>
      <c r="G9" s="12"/>
      <c r="H9" s="9" t="s">
        <v>88</v>
      </c>
      <c r="I9" s="12"/>
      <c r="J9" s="16"/>
    </row>
    <row r="10" spans="1:10" ht="22.95" customHeight="1">
      <c r="A10" s="45"/>
      <c r="B10" s="9" t="s">
        <v>90</v>
      </c>
      <c r="C10" s="9">
        <v>18</v>
      </c>
      <c r="D10" s="10" t="s">
        <v>91</v>
      </c>
      <c r="E10" s="11" t="s">
        <v>92</v>
      </c>
      <c r="F10" s="12">
        <v>110588.2</v>
      </c>
      <c r="G10" s="12"/>
      <c r="H10" s="9" t="s">
        <v>88</v>
      </c>
      <c r="I10" s="12">
        <v>110588.2</v>
      </c>
      <c r="J10" s="16"/>
    </row>
    <row r="11" spans="1:10" ht="22.95" customHeight="1">
      <c r="A11" s="45"/>
      <c r="B11" s="9" t="s">
        <v>90</v>
      </c>
      <c r="C11" s="9">
        <v>25</v>
      </c>
      <c r="D11" s="10" t="s">
        <v>93</v>
      </c>
      <c r="E11" s="11" t="s">
        <v>94</v>
      </c>
      <c r="F11" s="12">
        <v>110588.2</v>
      </c>
      <c r="G11" s="12"/>
      <c r="H11" s="9" t="s">
        <v>88</v>
      </c>
      <c r="I11" s="12">
        <v>221176.4</v>
      </c>
      <c r="J11" s="16"/>
    </row>
    <row r="12" spans="1:10" ht="22.95" customHeight="1">
      <c r="A12" s="45"/>
      <c r="B12" s="9" t="s">
        <v>90</v>
      </c>
      <c r="C12" s="9">
        <v>28</v>
      </c>
      <c r="D12" s="10" t="s">
        <v>95</v>
      </c>
      <c r="E12" s="11" t="s">
        <v>96</v>
      </c>
      <c r="F12" s="12">
        <v>16954.919999999998</v>
      </c>
      <c r="G12" s="12"/>
      <c r="H12" s="9" t="s">
        <v>88</v>
      </c>
      <c r="I12" s="12">
        <v>238131.32</v>
      </c>
      <c r="J12" s="16"/>
    </row>
    <row r="13" spans="1:10" ht="22.95" customHeight="1">
      <c r="A13" s="45"/>
      <c r="B13" s="9" t="s">
        <v>90</v>
      </c>
      <c r="C13" s="9">
        <v>28</v>
      </c>
      <c r="D13" s="10" t="s">
        <v>97</v>
      </c>
      <c r="E13" s="11" t="s">
        <v>98</v>
      </c>
      <c r="F13" s="12">
        <v>2184</v>
      </c>
      <c r="G13" s="12"/>
      <c r="H13" s="9" t="s">
        <v>88</v>
      </c>
      <c r="I13" s="12">
        <v>240315.32</v>
      </c>
      <c r="J13" s="16"/>
    </row>
    <row r="14" spans="1:10" ht="22.95" customHeight="1">
      <c r="A14" s="45"/>
      <c r="B14" s="9" t="s">
        <v>90</v>
      </c>
      <c r="C14" s="9">
        <v>28</v>
      </c>
      <c r="D14" s="10" t="s">
        <v>99</v>
      </c>
      <c r="E14" s="11" t="s">
        <v>100</v>
      </c>
      <c r="F14" s="12">
        <v>3000</v>
      </c>
      <c r="G14" s="12"/>
      <c r="H14" s="9" t="s">
        <v>88</v>
      </c>
      <c r="I14" s="12">
        <v>243315.32</v>
      </c>
      <c r="J14" s="16"/>
    </row>
    <row r="15" spans="1:10" ht="22.95" customHeight="1">
      <c r="A15" s="45"/>
      <c r="B15" s="9" t="s">
        <v>90</v>
      </c>
      <c r="C15" s="9"/>
      <c r="D15" s="10"/>
      <c r="E15" s="11" t="s">
        <v>101</v>
      </c>
      <c r="F15" s="12">
        <v>243315.32</v>
      </c>
      <c r="G15" s="12"/>
      <c r="H15" s="9" t="s">
        <v>88</v>
      </c>
      <c r="I15" s="12">
        <v>243315.32</v>
      </c>
      <c r="J15" s="16"/>
    </row>
    <row r="16" spans="1:10" ht="22.95" customHeight="1">
      <c r="A16" s="45"/>
      <c r="B16" s="9" t="s">
        <v>90</v>
      </c>
      <c r="C16" s="9"/>
      <c r="D16" s="10"/>
      <c r="E16" s="11" t="s">
        <v>102</v>
      </c>
      <c r="F16" s="12">
        <v>243315.32</v>
      </c>
      <c r="G16" s="12"/>
      <c r="H16" s="9" t="s">
        <v>88</v>
      </c>
      <c r="I16" s="12">
        <v>243315.32</v>
      </c>
      <c r="J16" s="16"/>
    </row>
  </sheetData>
  <mergeCells count="14">
    <mergeCell ref="A8:A16"/>
    <mergeCell ref="D6:D7"/>
    <mergeCell ref="E6:E7"/>
    <mergeCell ref="B1:D1"/>
    <mergeCell ref="E1:I1"/>
    <mergeCell ref="B2:I2"/>
    <mergeCell ref="B3:I3"/>
    <mergeCell ref="B4:E4"/>
    <mergeCell ref="F6:F7"/>
    <mergeCell ref="G6:G7"/>
    <mergeCell ref="H6:H7"/>
    <mergeCell ref="I6:I7"/>
    <mergeCell ref="B5:E5"/>
    <mergeCell ref="B6:C6"/>
  </mergeCells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自评表</vt:lpstr>
      <vt:lpstr>明细账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56379E34E11C4602B472E761965B9040_13</vt:lpwstr>
  </property>
</Properties>
</file>