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综合事务中心2022年自评表\5.自评表-综合事务中心（删减执行率低于90%原因）\"/>
    </mc:Choice>
  </mc:AlternateContent>
  <xr:revisionPtr revIDLastSave="0" documentId="8_{A0868C97-EAFF-4A92-909C-D3BC8B39A08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自评表!$A$1:$O$48</definedName>
  </definedNames>
  <calcPr calcId="191029"/>
</workbook>
</file>

<file path=xl/calcChain.xml><?xml version="1.0" encoding="utf-8"?>
<calcChain xmlns="http://schemas.openxmlformats.org/spreadsheetml/2006/main">
  <c r="F7" i="6" l="1"/>
  <c r="L7" i="6" s="1"/>
  <c r="L10" i="6"/>
  <c r="L8" i="6"/>
  <c r="H7" i="6"/>
  <c r="E7" i="6"/>
  <c r="N7" i="6" l="1"/>
  <c r="K33" i="6" s="1"/>
</calcChain>
</file>

<file path=xl/sharedStrings.xml><?xml version="1.0" encoding="utf-8"?>
<sst xmlns="http://schemas.openxmlformats.org/spreadsheetml/2006/main" count="86" uniqueCount="72">
  <si>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</si>
  <si>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</si>
  <si>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</si>
  <si>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大厦运维保障</t>
  </si>
  <si>
    <t>主管部门</t>
  </si>
  <si>
    <t>北京市文化和旅游局</t>
  </si>
  <si>
    <t>实施单位</t>
  </si>
  <si>
    <t>北京市文化和旅游局综合事务中心</t>
  </si>
  <si>
    <t>项目负责人</t>
  </si>
  <si>
    <t>郭悦、李宪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</si>
  <si>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</si>
  <si>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</si>
  <si>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</si>
  <si>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</si>
  <si>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</si>
  <si>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</si>
  <si>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</si>
  <si>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</si>
  <si>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</si>
  <si>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</si>
  <si>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</si>
  <si>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</si>
  <si>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</si>
  <si>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</si>
  <si>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</si>
  <si>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项目期目标：（2022年—2023年）：（跨年度项目应填报中期目标）
年度目标：本项目通过对大厦设备设施进行全年维保工作，例如：电梯维保、中央空调机组维保、风机盘管清洗与检测、化粪池清掏、机械停车库设备维护保养与运营管理服务、消防系统维保、监控维保、门禁维保、闸机维保、厨房排油烟道清洗、垃圾清运、绿植租摆、有害生物防治、厨余垃圾清运、雇主责任险和财产一切险等项目来维护大厦良好的环境及秩序，确保大厦消防及设施安全。提供食堂供餐和日常会务服务，为局内工作人员提供舒适安全的办公环境和优质的服务质量，以保障北京旅游大厦正常运转。
</t>
  </si>
  <si>
    <t>完成了电梯维保、中央空调机组维保、风机盘管清洗与检测、化粪池清掏、机械停车库设备维护保养与运营管理服务、消防系统维保、监控维保、门禁维保、闸机维保、厨房排油烟道清洗、垃圾清运、绿植租摆、有害生物防治、厨余垃圾清运、雇主责任险和财产一切险等项目来维护大厦良好的环境及秩序，确保大厦消防及设施安全。提供食堂供餐和日常会务服务，为局内工作人员提供舒适安全的办公环境和优质的服务质量，以保障北京旅游大厦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</si>
  <si>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</si>
  <si>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</si>
  <si>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</si>
  <si>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</si>
  <si>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</si>
  <si>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</si>
  <si>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</si>
  <si>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</si>
  <si>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</si>
  <si>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质量指标</t>
  </si>
  <si>
    <t>整栋旅游大厦的烟道清洗/垃圾清运/绿植租摆/有害生物防治/化粪池清掏/有毒有害垃圾清运/厨余垃圾清运/电梯/机械停车库/消防系统/中央空调机组/监控设施/门禁设施/闸机设施/厨房排油烟道等维保达到国家标准</t>
  </si>
  <si>
    <t>时效指标</t>
  </si>
  <si>
    <t>环境维护时间全年不间断实施</t>
  </si>
  <si>
    <t>设施设备维修保养时间全年不间断实施</t>
  </si>
  <si>
    <t>成本指标</t>
  </si>
  <si>
    <t>社会效益指标</t>
  </si>
  <si>
    <t>保障北京旅游大厦运转正常</t>
  </si>
  <si>
    <t>满意度指标
（10分）</t>
  </si>
  <si>
    <t>服务对象满意度指标</t>
  </si>
  <si>
    <t>局内工作人员满意度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</si>
  <si>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</si>
  <si>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</si>
  <si>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</si>
  <si>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</si>
  <si>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环境维护范围（整栋旅游大厦的烟道清洗/垃圾清运/绿植租摆/有害生物防治/化粪池清掏/有毒有害垃圾清运/厨余垃圾清运）</t>
    <phoneticPr fontId="9" type="noConversion"/>
  </si>
  <si>
    <t>完成设备设施维修保养（电梯/机械停车库/消防系统/中央空调机组/监控设施/门禁设施/闸机设施/厨房排油烟道）</t>
    <phoneticPr fontId="9" type="noConversion"/>
  </si>
  <si>
    <t>3套</t>
    <phoneticPr fontId="9" type="noConversion"/>
  </si>
  <si>
    <t>7户（套）</t>
    <phoneticPr fontId="9" type="noConversion"/>
  </si>
  <si>
    <t>13403平方米</t>
    <phoneticPr fontId="9" type="noConversion"/>
  </si>
  <si>
    <t>各项设备设施质量正常运转，环境维护效果效果良好</t>
    <phoneticPr fontId="9" type="noConversion"/>
  </si>
  <si>
    <t>优良中低差</t>
  </si>
  <si>
    <t>优良中低差</t>
    <phoneticPr fontId="9" type="noConversion"/>
  </si>
  <si>
    <t>后勤保障服务人员达到国家用人标准</t>
    <phoneticPr fontId="9" type="noConversion"/>
  </si>
  <si>
    <t>后勤保障服务时间全年不间断实施</t>
    <phoneticPr fontId="9" type="noConversion"/>
  </si>
  <si>
    <t>优</t>
    <phoneticPr fontId="9" type="noConversion"/>
  </si>
  <si>
    <t>项目成本控制</t>
    <phoneticPr fontId="9" type="noConversion"/>
  </si>
  <si>
    <t>≤383.819480万元</t>
    <phoneticPr fontId="9" type="noConversion"/>
  </si>
  <si>
    <t>335.158071万元</t>
    <phoneticPr fontId="9" type="noConversion"/>
  </si>
  <si>
    <t>效益指标（30分）</t>
    <phoneticPr fontId="9" type="noConversion"/>
  </si>
  <si>
    <t>完成了整栋旅游大厦的烟道清洗/垃圾清运/绿植租摆/有害生物防治/化粪池清掏/有毒有害垃圾清运/厨余垃圾清运</t>
    <phoneticPr fontId="9" type="noConversion"/>
  </si>
  <si>
    <t>完成了完成设备设施维修保养（电梯/机械停车库/消防系统/中央空调机组/监控设施/门禁设施/闸机设施/厨房排油烟道）</t>
    <phoneticPr fontId="9" type="noConversion"/>
  </si>
  <si>
    <t>后勤服务保障覆盖大厦会议室及食堂范围</t>
    <phoneticPr fontId="9" type="noConversion"/>
  </si>
  <si>
    <t>后勤服务保障覆盖整个大厦会议室及食堂范围</t>
    <phoneticPr fontId="9" type="noConversion"/>
  </si>
  <si>
    <t>联系电话</t>
    <phoneticPr fontId="9" type="noConversion"/>
  </si>
  <si>
    <t>得分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</si>
</sst>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57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"/>
  <sheetViews>
    <sheetView tabSelected="1" topLeftCell="A19" zoomScale="70" zoomScaleNormal="70" workbookViewId="0">
      <selection activeCell="F6" sqref="F6:G6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7.83203125" customWidth="1"/>
    <col min="10" max="10" width="9.9140625" customWidth="1"/>
    <col min="11" max="11" width="17.25" customWidth="1"/>
    <col min="12" max="12" width="12.25" customWidth="1"/>
    <col min="13" max="13" width="4.33203125" customWidth="1"/>
    <col min="14" max="14" width="15.6640625" customWidth="1"/>
    <col min="15" max="15" width="8.33203125" customWidth="1"/>
  </cols>
  <sheetData>
    <row r="1" spans="1:15" x14ac:dyDescent="0.3">
      <c r="A1" s="2" t="s">
        <v>0</v>
      </c>
    </row>
    <row r="2" spans="1:15" ht="43.4" customHeight="1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5.75" customHeight="1" x14ac:dyDescent="0.3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39.5" customHeight="1" x14ac:dyDescent="0.3">
      <c r="A4" s="12" t="s">
        <v>4</v>
      </c>
      <c r="B4" s="12"/>
      <c r="C4" s="13" t="s">
        <v>5</v>
      </c>
      <c r="D4" s="13"/>
      <c r="E4" s="13"/>
      <c r="F4" s="13"/>
      <c r="G4" s="13"/>
      <c r="H4" s="12" t="s">
        <v>6</v>
      </c>
      <c r="I4" s="12"/>
      <c r="J4" s="12" t="s">
        <v>7</v>
      </c>
      <c r="K4" s="12"/>
      <c r="L4" s="12"/>
      <c r="M4" s="12"/>
      <c r="N4" s="12"/>
      <c r="O4" s="12"/>
    </row>
    <row r="5" spans="1:15" ht="39.5" customHeight="1" x14ac:dyDescent="0.3">
      <c r="A5" s="12" t="s">
        <v>8</v>
      </c>
      <c r="B5" s="12"/>
      <c r="C5" s="12" t="s">
        <v>9</v>
      </c>
      <c r="D5" s="12"/>
      <c r="E5" s="12"/>
      <c r="F5" s="12"/>
      <c r="G5" s="12"/>
      <c r="H5" s="12" t="s">
        <v>70</v>
      </c>
      <c r="I5" s="12"/>
      <c r="J5" s="12">
        <v>85157190</v>
      </c>
      <c r="K5" s="12"/>
      <c r="L5" s="12"/>
      <c r="M5" s="12"/>
      <c r="N5" s="12"/>
      <c r="O5" s="12"/>
    </row>
    <row r="6" spans="1:15" ht="39.5" customHeight="1" x14ac:dyDescent="0.3">
      <c r="A6" s="12" t="s">
        <v>10</v>
      </c>
      <c r="B6" s="12"/>
      <c r="C6" s="12"/>
      <c r="D6" s="12"/>
      <c r="E6" s="3" t="s">
        <v>11</v>
      </c>
      <c r="F6" s="12" t="s">
        <v>12</v>
      </c>
      <c r="G6" s="12"/>
      <c r="H6" s="12" t="s">
        <v>13</v>
      </c>
      <c r="I6" s="12"/>
      <c r="J6" s="12" t="s">
        <v>14</v>
      </c>
      <c r="K6" s="12"/>
      <c r="L6" s="12" t="s">
        <v>15</v>
      </c>
      <c r="M6" s="12"/>
      <c r="N6" s="12" t="s">
        <v>16</v>
      </c>
      <c r="O6" s="12"/>
    </row>
    <row r="7" spans="1:15" ht="39.5" customHeight="1" x14ac:dyDescent="0.3">
      <c r="A7" s="12"/>
      <c r="B7" s="12"/>
      <c r="C7" s="14" t="s">
        <v>17</v>
      </c>
      <c r="D7" s="14"/>
      <c r="E7" s="10">
        <f>E8+E10</f>
        <v>383.81948</v>
      </c>
      <c r="F7" s="15">
        <f>F8+F10</f>
        <v>383.81948</v>
      </c>
      <c r="G7" s="15"/>
      <c r="H7" s="15">
        <f>H8+H10</f>
        <v>335.15807099999995</v>
      </c>
      <c r="I7" s="15"/>
      <c r="J7" s="13">
        <v>10</v>
      </c>
      <c r="K7" s="13"/>
      <c r="L7" s="16">
        <f>H7/F7</f>
        <v>0.87321797997329353</v>
      </c>
      <c r="M7" s="16"/>
      <c r="N7" s="17">
        <f>J7*L7</f>
        <v>8.7321797997329362</v>
      </c>
      <c r="O7" s="17"/>
    </row>
    <row r="8" spans="1:15" ht="39.5" customHeight="1" x14ac:dyDescent="0.3">
      <c r="A8" s="12"/>
      <c r="B8" s="12"/>
      <c r="C8" s="12" t="s">
        <v>18</v>
      </c>
      <c r="D8" s="12"/>
      <c r="E8" s="10">
        <v>381.35655000000003</v>
      </c>
      <c r="F8" s="15">
        <v>381.35655000000003</v>
      </c>
      <c r="G8" s="15"/>
      <c r="H8" s="15">
        <v>332.69514099999998</v>
      </c>
      <c r="I8" s="15"/>
      <c r="J8" s="13" t="s">
        <v>19</v>
      </c>
      <c r="K8" s="13"/>
      <c r="L8" s="16">
        <f>H8/F8</f>
        <v>0.87239917866888594</v>
      </c>
      <c r="M8" s="16"/>
      <c r="N8" s="13" t="s">
        <v>19</v>
      </c>
      <c r="O8" s="13"/>
    </row>
    <row r="9" spans="1:15" ht="39.5" customHeight="1" x14ac:dyDescent="0.3">
      <c r="A9" s="12"/>
      <c r="B9" s="12"/>
      <c r="C9" s="12" t="s">
        <v>20</v>
      </c>
      <c r="D9" s="12"/>
      <c r="E9" s="10">
        <v>0</v>
      </c>
      <c r="F9" s="15">
        <v>0</v>
      </c>
      <c r="G9" s="15"/>
      <c r="H9" s="15">
        <v>0</v>
      </c>
      <c r="I9" s="15"/>
      <c r="J9" s="13" t="s">
        <v>19</v>
      </c>
      <c r="K9" s="13"/>
      <c r="L9" s="13"/>
      <c r="M9" s="13"/>
      <c r="N9" s="13" t="s">
        <v>19</v>
      </c>
      <c r="O9" s="13"/>
    </row>
    <row r="10" spans="1:15" ht="39.5" customHeight="1" x14ac:dyDescent="0.3">
      <c r="A10" s="12"/>
      <c r="B10" s="12"/>
      <c r="C10" s="12" t="s">
        <v>21</v>
      </c>
      <c r="D10" s="12"/>
      <c r="E10" s="10">
        <v>2.4629300000000001</v>
      </c>
      <c r="F10" s="15">
        <v>2.4629300000000001</v>
      </c>
      <c r="G10" s="15"/>
      <c r="H10" s="15">
        <v>2.4629300000000001</v>
      </c>
      <c r="I10" s="15"/>
      <c r="J10" s="13" t="s">
        <v>19</v>
      </c>
      <c r="K10" s="13"/>
      <c r="L10" s="16">
        <f>H10/F10</f>
        <v>1</v>
      </c>
      <c r="M10" s="16"/>
      <c r="N10" s="13" t="s">
        <v>19</v>
      </c>
      <c r="O10" s="13"/>
    </row>
    <row r="11" spans="1:15" ht="27" customHeight="1" x14ac:dyDescent="0.3">
      <c r="A11" s="12" t="s">
        <v>22</v>
      </c>
      <c r="B11" s="12" t="s">
        <v>23</v>
      </c>
      <c r="C11" s="12"/>
      <c r="D11" s="12"/>
      <c r="E11" s="12"/>
      <c r="F11" s="12"/>
      <c r="G11" s="12"/>
      <c r="H11" s="12" t="s">
        <v>24</v>
      </c>
      <c r="I11" s="12"/>
      <c r="J11" s="12"/>
      <c r="K11" s="12"/>
      <c r="L11" s="12"/>
      <c r="M11" s="12"/>
      <c r="N11" s="12"/>
      <c r="O11" s="12"/>
    </row>
    <row r="12" spans="1:15" ht="128" customHeight="1" x14ac:dyDescent="0.3">
      <c r="A12" s="12"/>
      <c r="B12" s="18" t="s">
        <v>25</v>
      </c>
      <c r="C12" s="18"/>
      <c r="D12" s="18"/>
      <c r="E12" s="18"/>
      <c r="F12" s="18"/>
      <c r="G12" s="18"/>
      <c r="H12" s="18" t="s">
        <v>26</v>
      </c>
      <c r="I12" s="18"/>
      <c r="J12" s="18"/>
      <c r="K12" s="18"/>
      <c r="L12" s="18"/>
      <c r="M12" s="18"/>
      <c r="N12" s="18"/>
      <c r="O12" s="18"/>
    </row>
    <row r="13" spans="1:15" ht="38.5" customHeight="1" x14ac:dyDescent="0.3">
      <c r="A13" s="27" t="s">
        <v>27</v>
      </c>
      <c r="B13" s="27" t="s">
        <v>28</v>
      </c>
      <c r="C13" s="27" t="s">
        <v>29</v>
      </c>
      <c r="D13" s="27" t="s">
        <v>30</v>
      </c>
      <c r="E13" s="27"/>
      <c r="F13" s="27"/>
      <c r="G13" s="27" t="s">
        <v>31</v>
      </c>
      <c r="H13" s="27" t="s">
        <v>32</v>
      </c>
      <c r="I13" s="27"/>
      <c r="J13" s="27" t="s">
        <v>14</v>
      </c>
      <c r="K13" s="77" t="s">
        <v>71</v>
      </c>
      <c r="L13" s="27"/>
      <c r="M13" s="12" t="s">
        <v>33</v>
      </c>
      <c r="N13" s="12"/>
      <c r="O13" s="12"/>
    </row>
    <row r="14" spans="1:15" ht="59" customHeigh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12"/>
      <c r="N14" s="12"/>
      <c r="O14" s="12"/>
    </row>
    <row r="15" spans="1:15" ht="75.5" customHeight="1" x14ac:dyDescent="0.3">
      <c r="A15" s="27"/>
      <c r="B15" s="27" t="s">
        <v>34</v>
      </c>
      <c r="C15" s="27" t="s">
        <v>35</v>
      </c>
      <c r="D15" s="19" t="s">
        <v>51</v>
      </c>
      <c r="E15" s="19"/>
      <c r="F15" s="19"/>
      <c r="G15" s="6" t="s">
        <v>55</v>
      </c>
      <c r="H15" s="77" t="s">
        <v>66</v>
      </c>
      <c r="I15" s="77"/>
      <c r="J15" s="5">
        <v>5</v>
      </c>
      <c r="K15" s="20">
        <v>5</v>
      </c>
      <c r="L15" s="20"/>
      <c r="M15" s="12"/>
      <c r="N15" s="12"/>
      <c r="O15" s="12"/>
    </row>
    <row r="16" spans="1:15" ht="54.5" customHeight="1" x14ac:dyDescent="0.3">
      <c r="A16" s="27"/>
      <c r="B16" s="27"/>
      <c r="C16" s="27"/>
      <c r="D16" s="19" t="s">
        <v>52</v>
      </c>
      <c r="E16" s="19"/>
      <c r="F16" s="19"/>
      <c r="G16" s="6" t="s">
        <v>53</v>
      </c>
      <c r="H16" s="77" t="s">
        <v>67</v>
      </c>
      <c r="I16" s="77"/>
      <c r="J16" s="5">
        <v>5</v>
      </c>
      <c r="K16" s="20">
        <v>5</v>
      </c>
      <c r="L16" s="20"/>
      <c r="M16" s="12"/>
      <c r="N16" s="12"/>
      <c r="O16" s="12"/>
    </row>
    <row r="17" spans="1:15" ht="47.5" customHeight="1" x14ac:dyDescent="0.3">
      <c r="A17" s="27"/>
      <c r="B17" s="27"/>
      <c r="C17" s="27"/>
      <c r="D17" s="19" t="s">
        <v>68</v>
      </c>
      <c r="E17" s="19"/>
      <c r="F17" s="19"/>
      <c r="G17" s="6" t="s">
        <v>54</v>
      </c>
      <c r="H17" s="77" t="s">
        <v>69</v>
      </c>
      <c r="I17" s="77"/>
      <c r="J17" s="5">
        <v>4</v>
      </c>
      <c r="K17" s="20">
        <v>4</v>
      </c>
      <c r="L17" s="20"/>
      <c r="M17" s="12"/>
      <c r="N17" s="12"/>
      <c r="O17" s="12"/>
    </row>
    <row r="18" spans="1:15" ht="47.5" customHeight="1" x14ac:dyDescent="0.3">
      <c r="A18" s="27"/>
      <c r="B18" s="27"/>
      <c r="C18" s="52" t="s">
        <v>36</v>
      </c>
      <c r="D18" s="28" t="s">
        <v>56</v>
      </c>
      <c r="E18" s="29"/>
      <c r="F18" s="30"/>
      <c r="G18" s="58" t="s">
        <v>58</v>
      </c>
      <c r="H18" s="46" t="s">
        <v>37</v>
      </c>
      <c r="I18" s="47"/>
      <c r="J18" s="61">
        <v>6</v>
      </c>
      <c r="K18" s="46">
        <v>6</v>
      </c>
      <c r="L18" s="47"/>
      <c r="M18" s="37"/>
      <c r="N18" s="38"/>
      <c r="O18" s="39"/>
    </row>
    <row r="19" spans="1:15" ht="47.5" customHeight="1" x14ac:dyDescent="0.3">
      <c r="A19" s="27"/>
      <c r="B19" s="27"/>
      <c r="C19" s="53"/>
      <c r="D19" s="31"/>
      <c r="E19" s="32"/>
      <c r="F19" s="33"/>
      <c r="G19" s="59"/>
      <c r="H19" s="48"/>
      <c r="I19" s="49"/>
      <c r="J19" s="62"/>
      <c r="K19" s="48"/>
      <c r="L19" s="49"/>
      <c r="M19" s="40"/>
      <c r="N19" s="41"/>
      <c r="O19" s="42"/>
    </row>
    <row r="20" spans="1:15" ht="60" customHeight="1" x14ac:dyDescent="0.3">
      <c r="A20" s="27"/>
      <c r="B20" s="27"/>
      <c r="C20" s="53"/>
      <c r="D20" s="34"/>
      <c r="E20" s="35"/>
      <c r="F20" s="36"/>
      <c r="G20" s="60"/>
      <c r="H20" s="50"/>
      <c r="I20" s="51"/>
      <c r="J20" s="63"/>
      <c r="K20" s="50"/>
      <c r="L20" s="51"/>
      <c r="M20" s="43"/>
      <c r="N20" s="44"/>
      <c r="O20" s="45"/>
    </row>
    <row r="21" spans="1:15" ht="60" customHeight="1" x14ac:dyDescent="0.3">
      <c r="A21" s="27"/>
      <c r="B21" s="27"/>
      <c r="C21" s="54"/>
      <c r="D21" s="55" t="s">
        <v>59</v>
      </c>
      <c r="E21" s="56"/>
      <c r="F21" s="57"/>
      <c r="G21" s="9" t="s">
        <v>58</v>
      </c>
      <c r="H21" s="55" t="s">
        <v>61</v>
      </c>
      <c r="I21" s="57"/>
      <c r="J21" s="8">
        <v>6</v>
      </c>
      <c r="K21" s="46">
        <v>6</v>
      </c>
      <c r="L21" s="47"/>
      <c r="M21" s="37"/>
      <c r="N21" s="38"/>
      <c r="O21" s="4"/>
    </row>
    <row r="22" spans="1:15" ht="47.5" customHeight="1" x14ac:dyDescent="0.3">
      <c r="A22" s="27"/>
      <c r="B22" s="27"/>
      <c r="C22" s="27" t="s">
        <v>38</v>
      </c>
      <c r="D22" s="21" t="s">
        <v>39</v>
      </c>
      <c r="E22" s="21"/>
      <c r="F22" s="21"/>
      <c r="G22" s="6" t="s">
        <v>57</v>
      </c>
      <c r="H22" s="22" t="s">
        <v>61</v>
      </c>
      <c r="I22" s="22"/>
      <c r="J22" s="5">
        <v>4</v>
      </c>
      <c r="K22" s="20">
        <v>4</v>
      </c>
      <c r="L22" s="20"/>
      <c r="M22" s="12"/>
      <c r="N22" s="12"/>
      <c r="O22" s="12"/>
    </row>
    <row r="23" spans="1:15" ht="47.5" customHeight="1" x14ac:dyDescent="0.3">
      <c r="A23" s="27"/>
      <c r="B23" s="27"/>
      <c r="C23" s="27"/>
      <c r="D23" s="21" t="s">
        <v>40</v>
      </c>
      <c r="E23" s="21"/>
      <c r="F23" s="21"/>
      <c r="G23" s="6" t="s">
        <v>57</v>
      </c>
      <c r="H23" s="22" t="s">
        <v>61</v>
      </c>
      <c r="I23" s="22"/>
      <c r="J23" s="5">
        <v>4</v>
      </c>
      <c r="K23" s="23">
        <v>4</v>
      </c>
      <c r="L23" s="23"/>
      <c r="M23" s="12"/>
      <c r="N23" s="12"/>
      <c r="O23" s="12"/>
    </row>
    <row r="24" spans="1:15" ht="47.5" customHeight="1" x14ac:dyDescent="0.3">
      <c r="A24" s="27"/>
      <c r="B24" s="27"/>
      <c r="C24" s="27"/>
      <c r="D24" s="21" t="s">
        <v>60</v>
      </c>
      <c r="E24" s="21"/>
      <c r="F24" s="21"/>
      <c r="G24" s="6" t="s">
        <v>58</v>
      </c>
      <c r="H24" s="22" t="s">
        <v>61</v>
      </c>
      <c r="I24" s="22"/>
      <c r="J24" s="5">
        <v>4</v>
      </c>
      <c r="K24" s="23">
        <v>4</v>
      </c>
      <c r="L24" s="23"/>
      <c r="M24" s="12"/>
      <c r="N24" s="12"/>
      <c r="O24" s="12"/>
    </row>
    <row r="25" spans="1:15" ht="45" customHeight="1" x14ac:dyDescent="0.3">
      <c r="A25" s="27"/>
      <c r="B25" s="27"/>
      <c r="C25" s="27" t="s">
        <v>41</v>
      </c>
      <c r="D25" s="28" t="s">
        <v>62</v>
      </c>
      <c r="E25" s="29"/>
      <c r="F25" s="30"/>
      <c r="G25" s="58" t="s">
        <v>63</v>
      </c>
      <c r="H25" s="28" t="s">
        <v>64</v>
      </c>
      <c r="I25" s="30"/>
      <c r="J25" s="61">
        <v>12</v>
      </c>
      <c r="K25" s="71">
        <v>12</v>
      </c>
      <c r="L25" s="72"/>
      <c r="M25" s="12"/>
      <c r="N25" s="12"/>
      <c r="O25" s="12"/>
    </row>
    <row r="26" spans="1:15" ht="47.5" hidden="1" customHeight="1" x14ac:dyDescent="0.3">
      <c r="A26" s="27"/>
      <c r="B26" s="27"/>
      <c r="C26" s="27"/>
      <c r="D26" s="31"/>
      <c r="E26" s="32"/>
      <c r="F26" s="33"/>
      <c r="G26" s="59"/>
      <c r="H26" s="31"/>
      <c r="I26" s="33"/>
      <c r="J26" s="62"/>
      <c r="K26" s="73"/>
      <c r="L26" s="74"/>
      <c r="M26" s="12"/>
      <c r="N26" s="12"/>
      <c r="O26" s="12"/>
    </row>
    <row r="27" spans="1:15" ht="3" hidden="1" customHeight="1" x14ac:dyDescent="0.3">
      <c r="A27" s="27"/>
      <c r="B27" s="27"/>
      <c r="C27" s="27"/>
      <c r="D27" s="34"/>
      <c r="E27" s="35"/>
      <c r="F27" s="36"/>
      <c r="G27" s="60"/>
      <c r="H27" s="34"/>
      <c r="I27" s="36"/>
      <c r="J27" s="63"/>
      <c r="K27" s="75"/>
      <c r="L27" s="76"/>
      <c r="M27" s="12"/>
      <c r="N27" s="12"/>
      <c r="O27" s="12"/>
    </row>
    <row r="28" spans="1:15" ht="47.5" customHeight="1" x14ac:dyDescent="0.3">
      <c r="A28" s="27"/>
      <c r="B28" s="27" t="s">
        <v>65</v>
      </c>
      <c r="C28" s="27" t="s">
        <v>42</v>
      </c>
      <c r="D28" s="28" t="s">
        <v>43</v>
      </c>
      <c r="E28" s="29"/>
      <c r="F28" s="30"/>
      <c r="G28" s="58" t="s">
        <v>58</v>
      </c>
      <c r="H28" s="28" t="s">
        <v>61</v>
      </c>
      <c r="I28" s="30"/>
      <c r="J28" s="61">
        <v>30</v>
      </c>
      <c r="K28" s="46">
        <v>28</v>
      </c>
      <c r="L28" s="47"/>
      <c r="M28" s="37"/>
      <c r="N28" s="38"/>
      <c r="O28" s="39"/>
    </row>
    <row r="29" spans="1:15" ht="25" customHeight="1" x14ac:dyDescent="0.3">
      <c r="A29" s="27"/>
      <c r="B29" s="27"/>
      <c r="C29" s="27"/>
      <c r="D29" s="31"/>
      <c r="E29" s="32"/>
      <c r="F29" s="33"/>
      <c r="G29" s="59"/>
      <c r="H29" s="31"/>
      <c r="I29" s="33"/>
      <c r="J29" s="62"/>
      <c r="K29" s="48"/>
      <c r="L29" s="49"/>
      <c r="M29" s="43"/>
      <c r="N29" s="44"/>
      <c r="O29" s="45"/>
    </row>
    <row r="30" spans="1:15" ht="47.5" hidden="1" customHeight="1" x14ac:dyDescent="0.3">
      <c r="A30" s="27"/>
      <c r="B30" s="27"/>
      <c r="C30" s="27"/>
      <c r="D30" s="34"/>
      <c r="E30" s="35"/>
      <c r="F30" s="36"/>
      <c r="G30" s="60"/>
      <c r="H30" s="34"/>
      <c r="I30" s="36"/>
      <c r="J30" s="63"/>
      <c r="K30" s="50"/>
      <c r="L30" s="51"/>
      <c r="M30" s="12"/>
      <c r="N30" s="12"/>
      <c r="O30" s="12"/>
    </row>
    <row r="31" spans="1:15" ht="47.5" customHeight="1" x14ac:dyDescent="0.3">
      <c r="A31" s="27"/>
      <c r="B31" s="27" t="s">
        <v>44</v>
      </c>
      <c r="C31" s="27" t="s">
        <v>45</v>
      </c>
      <c r="D31" s="28" t="s">
        <v>46</v>
      </c>
      <c r="E31" s="29"/>
      <c r="F31" s="30"/>
      <c r="G31" s="58" t="s">
        <v>47</v>
      </c>
      <c r="H31" s="67">
        <v>0.9</v>
      </c>
      <c r="I31" s="68"/>
      <c r="J31" s="61">
        <v>10</v>
      </c>
      <c r="K31" s="46">
        <v>8</v>
      </c>
      <c r="L31" s="47"/>
      <c r="M31" s="37"/>
      <c r="N31" s="38"/>
      <c r="O31" s="39"/>
    </row>
    <row r="32" spans="1:15" ht="47.5" customHeight="1" x14ac:dyDescent="0.3">
      <c r="A32" s="27"/>
      <c r="B32" s="27"/>
      <c r="C32" s="27"/>
      <c r="D32" s="34"/>
      <c r="E32" s="35"/>
      <c r="F32" s="36"/>
      <c r="G32" s="60"/>
      <c r="H32" s="69"/>
      <c r="I32" s="70"/>
      <c r="J32" s="63"/>
      <c r="K32" s="50"/>
      <c r="L32" s="51"/>
      <c r="M32" s="43"/>
      <c r="N32" s="44"/>
      <c r="O32" s="45"/>
    </row>
    <row r="33" spans="1:15" s="1" customFormat="1" ht="47.5" customHeight="1" x14ac:dyDescent="0.3">
      <c r="A33" s="25" t="s">
        <v>48</v>
      </c>
      <c r="B33" s="25"/>
      <c r="C33" s="25"/>
      <c r="D33" s="25"/>
      <c r="E33" s="25"/>
      <c r="F33" s="25"/>
      <c r="G33" s="25"/>
      <c r="H33" s="25"/>
      <c r="I33" s="25"/>
      <c r="J33" s="7">
        <v>100</v>
      </c>
      <c r="K33" s="24">
        <f>SUM(K15:L32)+N7</f>
        <v>94.732179799732933</v>
      </c>
      <c r="L33" s="25"/>
      <c r="M33" s="26" t="s">
        <v>49</v>
      </c>
      <c r="N33" s="26"/>
      <c r="O33" s="26"/>
    </row>
    <row r="34" spans="1:15" ht="39.5" customHeight="1" x14ac:dyDescent="0.3">
      <c r="A34" s="64" t="s">
        <v>50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</row>
    <row r="35" spans="1:15" ht="39.5" customHeight="1" x14ac:dyDescent="0.3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</row>
    <row r="36" spans="1:15" ht="39.5" customHeight="1" x14ac:dyDescent="0.3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</row>
    <row r="37" spans="1:15" ht="39.5" customHeight="1" x14ac:dyDescent="0.3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</row>
    <row r="38" spans="1:15" ht="39.5" customHeight="1" x14ac:dyDescent="0.3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</row>
    <row r="39" spans="1:15" ht="39.5" customHeight="1" x14ac:dyDescent="0.3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</row>
    <row r="40" spans="1:15" ht="39.5" customHeight="1" x14ac:dyDescent="0.3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</row>
    <row r="41" spans="1:15" x14ac:dyDescent="0.3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</row>
    <row r="42" spans="1:15" x14ac:dyDescent="0.3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</row>
    <row r="43" spans="1:15" x14ac:dyDescent="0.3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</row>
    <row r="44" spans="1:15" x14ac:dyDescent="0.3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</row>
    <row r="45" spans="1:15" x14ac:dyDescent="0.3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</row>
    <row r="46" spans="1:15" x14ac:dyDescent="0.3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</row>
    <row r="47" spans="1:15" x14ac:dyDescent="0.3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</row>
    <row r="48" spans="1:15" x14ac:dyDescent="0.3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</row>
  </sheetData>
  <mergeCells count="125">
    <mergeCell ref="D25:F27"/>
    <mergeCell ref="H25:I27"/>
    <mergeCell ref="D28:F30"/>
    <mergeCell ref="H28:I30"/>
    <mergeCell ref="A34:O48"/>
    <mergeCell ref="D31:F32"/>
    <mergeCell ref="H31:I32"/>
    <mergeCell ref="K25:L27"/>
    <mergeCell ref="K28:L30"/>
    <mergeCell ref="K31:L32"/>
    <mergeCell ref="M28:O29"/>
    <mergeCell ref="M31:O32"/>
    <mergeCell ref="G25:G27"/>
    <mergeCell ref="G28:G30"/>
    <mergeCell ref="G31:G32"/>
    <mergeCell ref="J25:J27"/>
    <mergeCell ref="J28:J30"/>
    <mergeCell ref="J31:J32"/>
    <mergeCell ref="A28:A32"/>
    <mergeCell ref="M30:O30"/>
    <mergeCell ref="A33:I33"/>
    <mergeCell ref="K13:L14"/>
    <mergeCell ref="D13:F14"/>
    <mergeCell ref="M13:O14"/>
    <mergeCell ref="A6:B10"/>
    <mergeCell ref="D18:F20"/>
    <mergeCell ref="M18:O20"/>
    <mergeCell ref="H18:I20"/>
    <mergeCell ref="K18:L20"/>
    <mergeCell ref="C18:C21"/>
    <mergeCell ref="D21:F21"/>
    <mergeCell ref="H21:I21"/>
    <mergeCell ref="K21:L21"/>
    <mergeCell ref="M21:N21"/>
    <mergeCell ref="G13:G14"/>
    <mergeCell ref="G18:G20"/>
    <mergeCell ref="J13:J14"/>
    <mergeCell ref="J18:J20"/>
    <mergeCell ref="H13:I14"/>
    <mergeCell ref="A11:A12"/>
    <mergeCell ref="A13:A27"/>
    <mergeCell ref="B13:B14"/>
    <mergeCell ref="B15:B27"/>
    <mergeCell ref="B28:B30"/>
    <mergeCell ref="B31:B32"/>
    <mergeCell ref="C13:C14"/>
    <mergeCell ref="C15:C17"/>
    <mergeCell ref="C22:C24"/>
    <mergeCell ref="C25:C27"/>
    <mergeCell ref="C28:C30"/>
    <mergeCell ref="C31:C32"/>
    <mergeCell ref="K33:L33"/>
    <mergeCell ref="M33:O33"/>
    <mergeCell ref="M25:O25"/>
    <mergeCell ref="M26:O26"/>
    <mergeCell ref="M27:O27"/>
    <mergeCell ref="D23:F23"/>
    <mergeCell ref="H23:I23"/>
    <mergeCell ref="K23:L23"/>
    <mergeCell ref="M23:O23"/>
    <mergeCell ref="D24:F24"/>
    <mergeCell ref="H24:I24"/>
    <mergeCell ref="K24:L24"/>
    <mergeCell ref="M24:O24"/>
    <mergeCell ref="D17:F17"/>
    <mergeCell ref="H17:I17"/>
    <mergeCell ref="K17:L17"/>
    <mergeCell ref="M17:O17"/>
    <mergeCell ref="D22:F22"/>
    <mergeCell ref="H22:I22"/>
    <mergeCell ref="K22:L22"/>
    <mergeCell ref="M22:O22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  <rowBreaks count="1" manualBreakCount="1">
    <brk id="27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/>
  <rangeList sheetStid="7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2023-05-18T14:07:24Z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9FDF3C85C64B4F2EA102B6D34D1894B4_13</vt:lpwstr>
  </property>
</Properties>
</file>