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'自评表（产出及效果部分）'!$A$1:$O$35</definedName>
  </definedNames>
  <calcPr calcId="144525"/>
</workbook>
</file>

<file path=xl/sharedStrings.xml><?xml version="1.0" encoding="utf-8"?>
<sst xmlns="http://schemas.openxmlformats.org/spreadsheetml/2006/main" count="88" uniqueCount="80">
  <si>
    <r>
      <rPr>
        <b/>
        <sz val="14"/>
        <color theme="1"/>
        <rFont val="宋体"/>
        <charset val="134"/>
      </rPr>
      <t xml:space="preserve">项目支出绩效自评表
</t>
    </r>
    <r>
      <rPr>
        <sz val="14"/>
        <color theme="1"/>
        <rFont val="宋体"/>
        <charset val="134"/>
      </rPr>
      <t>（2021年度）</t>
    </r>
  </si>
  <si>
    <t>项目名称</t>
  </si>
  <si>
    <t>2021年参赛经费</t>
  </si>
  <si>
    <t>主管部门</t>
  </si>
  <si>
    <t>北京市文化和旅游局</t>
  </si>
  <si>
    <t>实施单位</t>
  </si>
  <si>
    <t>北京戏曲艺术职业学院</t>
  </si>
  <si>
    <t>项目负责人</t>
  </si>
  <si>
    <t>田石杰、王翀、李青</t>
  </si>
  <si>
    <t>联系电话</t>
  </si>
  <si>
    <t>67572221-2217、13146223323、13601036296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</si>
  <si>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</si>
  <si>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</si>
  <si>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</si>
  <si>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</si>
  <si>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</si>
  <si>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</si>
  <si>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</si>
  <si>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</si>
  <si>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</si>
  <si>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</si>
  <si>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</si>
  <si>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</si>
  <si>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</si>
  <si>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</si>
  <si>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</si>
  <si>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（一）参赛经费-京剧：1.中国戏曲小梅花荟萃；2.技能大赛；3.中华优秀传统文化艺术表演赛；4.器乐比赛。
（二）参赛经费-音乐系：1.参加北京市比赛；2.参加国家比赛
（三）参赛经费-舞蹈系：1.参加华北五省市舞蹈比赛；2.参加北京市中国舞中职技能大赛；3.参加中国教育委员会国标舞比赛2场赛事；4.参加国际标准舞总会国标舞2场比赛；5.参赛剧目专业评价、基础教学提高、教师专业能力提升；6、原创参赛剧目一部。
（四）参赛经费-地方戏曲系：1.中国戏曲小梅花荟萃；2.技能大赛。
</t>
  </si>
  <si>
    <t xml:space="preserve">（一）参赛经费-京剧：“参加中国戏曲小梅花荟萃、参加技能大赛”2类。 
（二）参赛经费-音乐系：取消。
（三）参赛经费-舞蹈系：“参加第二届芳华杯CEFA艺术职业教育舞蹈教学成果展演展示活动、参加第十七届北京舞蹈大赛 ”1个活动和1类比赛、1部原创参赛剧目。
（四）参赛经费-地方戏曲系：“参加中国戏曲小梅花荟萃、第十二届国戏杯学生戏曲大赛参赛”2类比赛。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</si>
  <si>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</si>
  <si>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</si>
  <si>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</si>
  <si>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</si>
  <si>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</si>
  <si>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</si>
  <si>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</si>
  <si>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</si>
  <si>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</si>
  <si>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参赛人数－京剧（中国戏曲小梅花荟萃）</t>
  </si>
  <si>
    <t>1次13人/次</t>
  </si>
  <si>
    <t>13人</t>
  </si>
  <si>
    <t>参赛人数－京剧（技能大赛）</t>
  </si>
  <si>
    <t>1次28人</t>
  </si>
  <si>
    <t>28人</t>
  </si>
  <si>
    <t>参赛人数－舞蹈系</t>
  </si>
  <si>
    <t>第二届芳华杯CEFA艺术职业教育舞蹈教学成果展演展示活动、参加第十七届北京舞蹈大赛 2场≥51名师生参与</t>
  </si>
  <si>
    <t>57人</t>
  </si>
  <si>
    <t>舞蹈系完成原创参赛剧目数量</t>
  </si>
  <si>
    <t>一部</t>
  </si>
  <si>
    <t>1部</t>
  </si>
  <si>
    <t>参赛次数－地方戏曲系</t>
  </si>
  <si>
    <t>中国戏曲小梅花荟萃1次；第十二届国戏杯学生戏曲大赛参赛人数1次10人次</t>
  </si>
  <si>
    <t>2次</t>
  </si>
  <si>
    <t>质量指标</t>
  </si>
  <si>
    <t>参赛成绩</t>
  </si>
  <si>
    <t>参赛经费比赛成绩（前三名）</t>
  </si>
  <si>
    <t>达成年度指标</t>
  </si>
  <si>
    <t>时效指标</t>
  </si>
  <si>
    <t>参赛时间-地方戏曲系</t>
  </si>
  <si>
    <t>2021年10月前</t>
  </si>
  <si>
    <t>2021年5月
2021年10月</t>
  </si>
  <si>
    <t>参赛时间-京剧</t>
  </si>
  <si>
    <t>2021年8月前</t>
  </si>
  <si>
    <t>2021年6月
2021年7月</t>
  </si>
  <si>
    <t>参赛时间-舞蹈系</t>
  </si>
  <si>
    <t>2021年9月前</t>
  </si>
  <si>
    <t>2021年5月
2021年7月</t>
  </si>
  <si>
    <t>成本指标</t>
  </si>
  <si>
    <t>项目预算控制总额</t>
  </si>
  <si>
    <t>21.31532万元</t>
  </si>
  <si>
    <t>效益指标（30分）</t>
  </si>
  <si>
    <t>可持续影响指标</t>
  </si>
  <si>
    <t>提高教师和学生的专业能力，并取得优异成绩</t>
  </si>
  <si>
    <t>效果显著</t>
  </si>
  <si>
    <t>占据国内艺术类高职教学的领先地位，提升学院知名度，更新办学理念</t>
  </si>
  <si>
    <t>满意度指标
（10分）</t>
  </si>
  <si>
    <t>服务对象满意度指标</t>
  </si>
  <si>
    <t>参赛人员满意度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</si>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</sst>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yyyy&quot;年&quot;m&quot;月&quot;d&quot;日&quot;;@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0000"/>
    <numFmt numFmtId="178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6" fillId="16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8" borderId="19" applyNumberFormat="0" applyFon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3" borderId="15" applyNumberFormat="0" applyAlignment="0" applyProtection="0">
      <alignment vertical="center"/>
    </xf>
    <xf numFmtId="0" fontId="24" fillId="3" borderId="17" applyNumberFormat="0" applyAlignment="0" applyProtection="0">
      <alignment vertical="center"/>
    </xf>
    <xf numFmtId="0" fontId="15" fillId="12" borderId="16" applyNumberForma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</cellStyleXfs>
  <cellXfs count="50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3" fillId="0" borderId="3" xfId="0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78" fontId="3" fillId="0" borderId="2" xfId="0" applyNumberFormat="1" applyFont="1" applyFill="1" applyBorder="1" applyAlignment="1">
      <alignment horizontal="center" vertical="center" wrapText="1"/>
    </xf>
    <xf numFmtId="178" fontId="3" fillId="0" borderId="3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10" fontId="3" fillId="0" borderId="2" xfId="11" applyNumberFormat="1" applyFont="1" applyFill="1" applyBorder="1" applyAlignment="1">
      <alignment horizontal="center" vertical="center" wrapText="1"/>
    </xf>
    <xf numFmtId="10" fontId="3" fillId="0" borderId="3" xfId="11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78" fontId="5" fillId="0" borderId="7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tabSelected="1" view="pageBreakPreview" zoomScale="80" zoomScaleNormal="90" workbookViewId="0">
      <selection activeCell="A1" sqref="A1:O1"/>
    </sheetView>
  </sheetViews>
  <sheetFormatPr defaultColWidth="9" defaultRowHeight="13.5"/>
  <cols>
    <col min="1" max="1" width="9.55833333333333" style="2" customWidth="1"/>
    <col min="2" max="2" width="10.1083333333333" style="2" customWidth="1"/>
    <col min="3" max="3" width="10" style="2" customWidth="1"/>
    <col min="4" max="4" width="10.2166666666667" style="2" customWidth="1"/>
    <col min="5" max="5" width="11.3333333333333" style="2" customWidth="1"/>
    <col min="6" max="6" width="3.33333333333333" style="2" customWidth="1"/>
    <col min="7" max="7" width="18" style="2" customWidth="1"/>
    <col min="8" max="8" width="9.775" style="2" customWidth="1"/>
    <col min="9" max="9" width="10.2166666666667" style="2" customWidth="1"/>
    <col min="10" max="10" width="6.44166666666667" style="2" customWidth="1"/>
    <col min="11" max="11" width="14.5583333333333" style="2" customWidth="1"/>
    <col min="12" max="12" width="9.33333333333333" style="2" customWidth="1"/>
    <col min="13" max="13" width="12.1083333333333" style="2" customWidth="1"/>
    <col min="14" max="14" width="27.2166666666667" style="2" customWidth="1"/>
    <col min="15" max="15" width="8.44166666666667" style="2" customWidth="1"/>
    <col min="16" max="16384" width="9" style="2"/>
  </cols>
  <sheetData>
    <row r="1" ht="40.5" customHeight="1" spans="1:1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>
      <c r="A2" s="5" t="s">
        <v>1</v>
      </c>
      <c r="B2" s="5"/>
      <c r="C2" s="5" t="s">
        <v>2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5">
      <c r="A3" s="5" t="s">
        <v>3</v>
      </c>
      <c r="B3" s="5"/>
      <c r="C3" s="5" t="s">
        <v>4</v>
      </c>
      <c r="D3" s="5"/>
      <c r="E3" s="5"/>
      <c r="F3" s="5"/>
      <c r="G3" s="5"/>
      <c r="H3" s="6" t="s">
        <v>5</v>
      </c>
      <c r="I3" s="30"/>
      <c r="J3" s="5" t="s">
        <v>6</v>
      </c>
      <c r="K3" s="5"/>
      <c r="L3" s="5"/>
      <c r="M3" s="5"/>
      <c r="N3" s="5"/>
      <c r="O3" s="5"/>
    </row>
    <row r="4" spans="1:15">
      <c r="A4" s="5" t="s">
        <v>7</v>
      </c>
      <c r="B4" s="5"/>
      <c r="C4" s="5" t="s">
        <v>8</v>
      </c>
      <c r="D4" s="5"/>
      <c r="E4" s="5"/>
      <c r="F4" s="5"/>
      <c r="G4" s="5"/>
      <c r="H4" s="6" t="s">
        <v>9</v>
      </c>
      <c r="I4" s="30"/>
      <c r="J4" s="5" t="s">
        <v>10</v>
      </c>
      <c r="K4" s="5"/>
      <c r="L4" s="5"/>
      <c r="M4" s="5"/>
      <c r="N4" s="5"/>
      <c r="O4" s="5"/>
    </row>
    <row r="5" ht="14.25" customHeight="1" spans="1:15">
      <c r="A5" s="5" t="s">
        <v>11</v>
      </c>
      <c r="B5" s="5"/>
      <c r="C5" s="5"/>
      <c r="D5" s="5"/>
      <c r="E5" s="5" t="s">
        <v>12</v>
      </c>
      <c r="F5" s="5" t="s">
        <v>13</v>
      </c>
      <c r="G5" s="5"/>
      <c r="H5" s="6" t="s">
        <v>14</v>
      </c>
      <c r="I5" s="30"/>
      <c r="J5" s="6" t="s">
        <v>15</v>
      </c>
      <c r="K5" s="30"/>
      <c r="L5" s="5" t="s">
        <v>16</v>
      </c>
      <c r="M5" s="30"/>
      <c r="N5" s="6" t="s">
        <v>17</v>
      </c>
      <c r="O5" s="30"/>
    </row>
    <row r="6" spans="1:15">
      <c r="A6" s="5"/>
      <c r="B6" s="5"/>
      <c r="C6" s="7" t="s">
        <v>18</v>
      </c>
      <c r="D6" s="7"/>
      <c r="E6" s="8">
        <f>E7+E8+E9</f>
        <v>79.4454</v>
      </c>
      <c r="F6" s="9">
        <f>F7+F8+F9</f>
        <v>21.31532</v>
      </c>
      <c r="G6" s="10"/>
      <c r="H6" s="9">
        <f>H7+H8+H9</f>
        <v>21.31532</v>
      </c>
      <c r="I6" s="10"/>
      <c r="J6" s="6">
        <v>10</v>
      </c>
      <c r="K6" s="30"/>
      <c r="L6" s="31">
        <f>H6/F6</f>
        <v>1</v>
      </c>
      <c r="M6" s="32"/>
      <c r="N6" s="33">
        <f>L6*J6</f>
        <v>10</v>
      </c>
      <c r="O6" s="34"/>
    </row>
    <row r="7" spans="1:15">
      <c r="A7" s="5"/>
      <c r="B7" s="5"/>
      <c r="C7" s="5" t="s">
        <v>19</v>
      </c>
      <c r="D7" s="5"/>
      <c r="E7" s="8">
        <v>0</v>
      </c>
      <c r="F7" s="9">
        <v>0</v>
      </c>
      <c r="G7" s="10"/>
      <c r="H7" s="9">
        <v>0</v>
      </c>
      <c r="I7" s="10"/>
      <c r="J7" s="35">
        <v>0</v>
      </c>
      <c r="K7" s="36"/>
      <c r="L7" s="31">
        <v>0</v>
      </c>
      <c r="M7" s="32"/>
      <c r="N7" s="6" t="s">
        <v>20</v>
      </c>
      <c r="O7" s="30"/>
    </row>
    <row r="8" ht="18" customHeight="1" spans="1:15">
      <c r="A8" s="5"/>
      <c r="B8" s="5"/>
      <c r="C8" s="5" t="s">
        <v>21</v>
      </c>
      <c r="D8" s="5"/>
      <c r="E8" s="8">
        <v>0</v>
      </c>
      <c r="F8" s="9">
        <v>0</v>
      </c>
      <c r="G8" s="10"/>
      <c r="H8" s="9">
        <v>0</v>
      </c>
      <c r="I8" s="10"/>
      <c r="J8" s="35">
        <v>0</v>
      </c>
      <c r="K8" s="36"/>
      <c r="L8" s="37">
        <v>0</v>
      </c>
      <c r="M8" s="38"/>
      <c r="N8" s="6" t="s">
        <v>20</v>
      </c>
      <c r="O8" s="30"/>
    </row>
    <row r="9" ht="22.05" customHeight="1" spans="1:15">
      <c r="A9" s="5"/>
      <c r="B9" s="5"/>
      <c r="C9" s="5" t="s">
        <v>22</v>
      </c>
      <c r="D9" s="5"/>
      <c r="E9" s="8">
        <v>79.4454</v>
      </c>
      <c r="F9" s="9">
        <v>21.31532</v>
      </c>
      <c r="G9" s="10"/>
      <c r="H9" s="9">
        <v>21.31532</v>
      </c>
      <c r="I9" s="10"/>
      <c r="J9" s="6">
        <v>10</v>
      </c>
      <c r="K9" s="30"/>
      <c r="L9" s="31">
        <f>H9/F9</f>
        <v>1</v>
      </c>
      <c r="M9" s="32"/>
      <c r="N9" s="33">
        <f>L9*J9</f>
        <v>10</v>
      </c>
      <c r="O9" s="34"/>
    </row>
    <row r="10" spans="1:15">
      <c r="A10" s="5" t="s">
        <v>23</v>
      </c>
      <c r="B10" s="5" t="s">
        <v>24</v>
      </c>
      <c r="C10" s="5"/>
      <c r="D10" s="5"/>
      <c r="E10" s="5"/>
      <c r="F10" s="5"/>
      <c r="G10" s="5"/>
      <c r="H10" s="5" t="s">
        <v>25</v>
      </c>
      <c r="I10" s="5"/>
      <c r="J10" s="5"/>
      <c r="K10" s="5"/>
      <c r="L10" s="5"/>
      <c r="M10" s="5"/>
      <c r="N10" s="5"/>
      <c r="O10" s="5"/>
    </row>
    <row r="11" ht="132" customHeight="1" spans="1:15">
      <c r="A11" s="5"/>
      <c r="B11" s="11" t="s">
        <v>26</v>
      </c>
      <c r="C11" s="12"/>
      <c r="D11" s="12"/>
      <c r="E11" s="12"/>
      <c r="F11" s="12"/>
      <c r="G11" s="13"/>
      <c r="H11" s="14" t="s">
        <v>27</v>
      </c>
      <c r="I11" s="14"/>
      <c r="J11" s="14"/>
      <c r="K11" s="14"/>
      <c r="L11" s="14"/>
      <c r="M11" s="14"/>
      <c r="N11" s="14"/>
      <c r="O11" s="14"/>
    </row>
    <row r="12" ht="16.5" customHeight="1" spans="1:15">
      <c r="A12" s="15" t="s">
        <v>28</v>
      </c>
      <c r="B12" s="15" t="s">
        <v>29</v>
      </c>
      <c r="C12" s="15" t="s">
        <v>30</v>
      </c>
      <c r="D12" s="15" t="s">
        <v>31</v>
      </c>
      <c r="E12" s="15"/>
      <c r="F12" s="15"/>
      <c r="G12" s="15" t="s">
        <v>32</v>
      </c>
      <c r="H12" s="16" t="s">
        <v>33</v>
      </c>
      <c r="I12" s="39"/>
      <c r="J12" s="40" t="s">
        <v>15</v>
      </c>
      <c r="K12" s="15" t="s">
        <v>17</v>
      </c>
      <c r="L12" s="15"/>
      <c r="M12" s="15" t="s">
        <v>34</v>
      </c>
      <c r="N12" s="15"/>
      <c r="O12" s="15"/>
    </row>
    <row r="13" ht="7.5" customHeight="1" spans="1:15">
      <c r="A13" s="15"/>
      <c r="B13" s="15"/>
      <c r="C13" s="15"/>
      <c r="D13" s="15"/>
      <c r="E13" s="15"/>
      <c r="F13" s="15"/>
      <c r="G13" s="15"/>
      <c r="H13" s="17"/>
      <c r="I13" s="41"/>
      <c r="J13" s="23"/>
      <c r="K13" s="40"/>
      <c r="L13" s="40"/>
      <c r="M13" s="15"/>
      <c r="N13" s="15"/>
      <c r="O13" s="15"/>
    </row>
    <row r="14" ht="59.4" customHeight="1" spans="1:15">
      <c r="A14" s="15"/>
      <c r="B14" s="15" t="s">
        <v>35</v>
      </c>
      <c r="C14" s="15" t="s">
        <v>36</v>
      </c>
      <c r="D14" s="14" t="s">
        <v>37</v>
      </c>
      <c r="E14" s="14"/>
      <c r="F14" s="14"/>
      <c r="G14" s="18" t="s">
        <v>38</v>
      </c>
      <c r="H14" s="15" t="s">
        <v>39</v>
      </c>
      <c r="I14" s="18"/>
      <c r="J14" s="15">
        <v>2</v>
      </c>
      <c r="K14" s="15">
        <v>2</v>
      </c>
      <c r="L14" s="15"/>
      <c r="M14" s="42"/>
      <c r="N14" s="42"/>
      <c r="O14" s="42"/>
    </row>
    <row r="15" ht="46.2" customHeight="1" spans="1:15">
      <c r="A15" s="15"/>
      <c r="B15" s="15"/>
      <c r="C15" s="15"/>
      <c r="D15" s="14" t="s">
        <v>40</v>
      </c>
      <c r="E15" s="14"/>
      <c r="F15" s="14"/>
      <c r="G15" s="18" t="s">
        <v>41</v>
      </c>
      <c r="H15" s="15" t="s">
        <v>42</v>
      </c>
      <c r="I15" s="18"/>
      <c r="J15" s="15">
        <v>2</v>
      </c>
      <c r="K15" s="15">
        <v>2</v>
      </c>
      <c r="L15" s="15"/>
      <c r="M15" s="42"/>
      <c r="N15" s="42"/>
      <c r="O15" s="42"/>
    </row>
    <row r="16" ht="92.4" customHeight="1" spans="1:15">
      <c r="A16" s="15"/>
      <c r="B16" s="15"/>
      <c r="C16" s="15"/>
      <c r="D16" s="14" t="s">
        <v>43</v>
      </c>
      <c r="E16" s="14"/>
      <c r="F16" s="14"/>
      <c r="G16" s="18" t="s">
        <v>44</v>
      </c>
      <c r="H16" s="19" t="s">
        <v>45</v>
      </c>
      <c r="I16" s="43"/>
      <c r="J16" s="15">
        <v>4</v>
      </c>
      <c r="K16" s="15">
        <v>4</v>
      </c>
      <c r="L16" s="15"/>
      <c r="M16" s="42"/>
      <c r="N16" s="42"/>
      <c r="O16" s="42"/>
    </row>
    <row r="17" ht="25.95" customHeight="1" spans="1:15">
      <c r="A17" s="15"/>
      <c r="B17" s="15"/>
      <c r="C17" s="15"/>
      <c r="D17" s="14" t="s">
        <v>46</v>
      </c>
      <c r="E17" s="14"/>
      <c r="F17" s="14"/>
      <c r="G17" s="18" t="s">
        <v>47</v>
      </c>
      <c r="H17" s="15" t="s">
        <v>48</v>
      </c>
      <c r="I17" s="18"/>
      <c r="J17" s="15">
        <v>2</v>
      </c>
      <c r="K17" s="15">
        <v>2</v>
      </c>
      <c r="L17" s="15"/>
      <c r="M17" s="42"/>
      <c r="N17" s="42"/>
      <c r="O17" s="42"/>
    </row>
    <row r="18" ht="76.2" customHeight="1" spans="1:15">
      <c r="A18" s="15"/>
      <c r="B18" s="15"/>
      <c r="C18" s="15"/>
      <c r="D18" s="14" t="s">
        <v>49</v>
      </c>
      <c r="E18" s="14"/>
      <c r="F18" s="14"/>
      <c r="G18" s="18" t="s">
        <v>50</v>
      </c>
      <c r="H18" s="15" t="s">
        <v>51</v>
      </c>
      <c r="I18" s="18"/>
      <c r="J18" s="15">
        <v>4</v>
      </c>
      <c r="K18" s="15">
        <v>4</v>
      </c>
      <c r="L18" s="15"/>
      <c r="M18" s="42"/>
      <c r="N18" s="42"/>
      <c r="O18" s="42"/>
    </row>
    <row r="19" ht="94.2" customHeight="1" spans="1:15">
      <c r="A19" s="15"/>
      <c r="B19" s="15"/>
      <c r="C19" s="15" t="s">
        <v>52</v>
      </c>
      <c r="D19" s="14" t="s">
        <v>53</v>
      </c>
      <c r="E19" s="14"/>
      <c r="F19" s="14"/>
      <c r="G19" s="20" t="s">
        <v>54</v>
      </c>
      <c r="H19" s="21" t="s">
        <v>55</v>
      </c>
      <c r="I19" s="18"/>
      <c r="J19" s="15">
        <v>12</v>
      </c>
      <c r="K19" s="15">
        <v>12</v>
      </c>
      <c r="L19" s="15"/>
      <c r="M19" s="42"/>
      <c r="N19" s="42"/>
      <c r="O19" s="42"/>
    </row>
    <row r="20" ht="84" customHeight="1" spans="1:15">
      <c r="A20" s="15"/>
      <c r="B20" s="15"/>
      <c r="C20" s="15" t="s">
        <v>56</v>
      </c>
      <c r="D20" s="14" t="s">
        <v>57</v>
      </c>
      <c r="E20" s="14"/>
      <c r="F20" s="14"/>
      <c r="G20" s="18" t="s">
        <v>58</v>
      </c>
      <c r="H20" s="19" t="s">
        <v>59</v>
      </c>
      <c r="I20" s="43"/>
      <c r="J20" s="15">
        <v>4</v>
      </c>
      <c r="K20" s="15">
        <v>4</v>
      </c>
      <c r="L20" s="15"/>
      <c r="M20" s="42"/>
      <c r="N20" s="42"/>
      <c r="O20" s="42"/>
    </row>
    <row r="21" ht="65.4" customHeight="1" spans="1:15">
      <c r="A21" s="15"/>
      <c r="B21" s="15"/>
      <c r="C21" s="15"/>
      <c r="D21" s="14" t="s">
        <v>60</v>
      </c>
      <c r="E21" s="14"/>
      <c r="F21" s="14"/>
      <c r="G21" s="18" t="s">
        <v>61</v>
      </c>
      <c r="H21" s="19" t="s">
        <v>62</v>
      </c>
      <c r="I21" s="43"/>
      <c r="J21" s="15">
        <v>4</v>
      </c>
      <c r="K21" s="15">
        <v>4</v>
      </c>
      <c r="L21" s="15"/>
      <c r="M21" s="42"/>
      <c r="N21" s="42"/>
      <c r="O21" s="42"/>
    </row>
    <row r="22" ht="54" customHeight="1" spans="1:15">
      <c r="A22" s="15"/>
      <c r="B22" s="15"/>
      <c r="C22" s="15"/>
      <c r="D22" s="14" t="s">
        <v>63</v>
      </c>
      <c r="E22" s="14"/>
      <c r="F22" s="14"/>
      <c r="G22" s="18" t="s">
        <v>64</v>
      </c>
      <c r="H22" s="19" t="s">
        <v>65</v>
      </c>
      <c r="I22" s="43"/>
      <c r="J22" s="15">
        <v>4</v>
      </c>
      <c r="K22" s="15">
        <v>4</v>
      </c>
      <c r="L22" s="15"/>
      <c r="M22" s="42"/>
      <c r="N22" s="42"/>
      <c r="O22" s="42"/>
    </row>
    <row r="23" ht="20.1" customHeight="1" spans="1:15">
      <c r="A23" s="15"/>
      <c r="B23" s="15"/>
      <c r="C23" s="16" t="s">
        <v>66</v>
      </c>
      <c r="D23" s="14" t="s">
        <v>67</v>
      </c>
      <c r="E23" s="14"/>
      <c r="F23" s="14"/>
      <c r="G23" s="22" t="s">
        <v>68</v>
      </c>
      <c r="H23" s="18" t="s">
        <v>68</v>
      </c>
      <c r="I23" s="22"/>
      <c r="J23" s="15">
        <v>12</v>
      </c>
      <c r="K23" s="44">
        <v>12</v>
      </c>
      <c r="L23" s="44"/>
      <c r="M23" s="42"/>
      <c r="N23" s="42"/>
      <c r="O23" s="42"/>
    </row>
    <row r="24" ht="31.95" customHeight="1" spans="1:15">
      <c r="A24" s="15"/>
      <c r="B24" s="15" t="s">
        <v>69</v>
      </c>
      <c r="C24" s="15" t="s">
        <v>70</v>
      </c>
      <c r="D24" s="14" t="s">
        <v>71</v>
      </c>
      <c r="E24" s="14"/>
      <c r="F24" s="14"/>
      <c r="G24" s="18" t="s">
        <v>72</v>
      </c>
      <c r="H24" s="23" t="s">
        <v>55</v>
      </c>
      <c r="I24" s="45"/>
      <c r="J24" s="15">
        <v>15</v>
      </c>
      <c r="K24" s="15">
        <v>15</v>
      </c>
      <c r="L24" s="15"/>
      <c r="M24" s="42"/>
      <c r="N24" s="42"/>
      <c r="O24" s="42"/>
    </row>
    <row r="25" ht="46.95" customHeight="1" spans="1:15">
      <c r="A25" s="15"/>
      <c r="B25" s="15"/>
      <c r="C25" s="15"/>
      <c r="D25" s="14" t="s">
        <v>73</v>
      </c>
      <c r="E25" s="14"/>
      <c r="F25" s="14"/>
      <c r="G25" s="18" t="s">
        <v>72</v>
      </c>
      <c r="H25" s="23" t="s">
        <v>55</v>
      </c>
      <c r="I25" s="45"/>
      <c r="J25" s="15">
        <v>15</v>
      </c>
      <c r="K25" s="15">
        <v>14</v>
      </c>
      <c r="L25" s="15"/>
      <c r="M25" s="42"/>
      <c r="N25" s="42"/>
      <c r="O25" s="42"/>
    </row>
    <row r="26" ht="51" customHeight="1" spans="1:15">
      <c r="A26" s="15"/>
      <c r="B26" s="15" t="s">
        <v>74</v>
      </c>
      <c r="C26" s="15" t="s">
        <v>75</v>
      </c>
      <c r="D26" s="14" t="s">
        <v>76</v>
      </c>
      <c r="E26" s="14"/>
      <c r="F26" s="14"/>
      <c r="G26" s="18" t="s">
        <v>77</v>
      </c>
      <c r="H26" s="24">
        <f>(100%+100%+90%)/3</f>
        <v>0.966666666666667</v>
      </c>
      <c r="I26" s="46"/>
      <c r="J26" s="15">
        <v>10</v>
      </c>
      <c r="K26" s="15">
        <v>10</v>
      </c>
      <c r="L26" s="15"/>
      <c r="M26" s="42"/>
      <c r="N26" s="42"/>
      <c r="O26" s="42"/>
    </row>
    <row r="27" s="1" customFormat="1" ht="19.5" customHeight="1" spans="1:15">
      <c r="A27" s="25" t="s">
        <v>78</v>
      </c>
      <c r="B27" s="26"/>
      <c r="C27" s="26"/>
      <c r="D27" s="26"/>
      <c r="E27" s="26"/>
      <c r="F27" s="26"/>
      <c r="G27" s="26"/>
      <c r="H27" s="26"/>
      <c r="I27" s="47"/>
      <c r="J27" s="48">
        <f>SUM(J14:J26)+J6</f>
        <v>100</v>
      </c>
      <c r="K27" s="49">
        <f>SUM(K14:L26)+N6</f>
        <v>99</v>
      </c>
      <c r="L27" s="48"/>
      <c r="M27" s="42" t="s">
        <v>20</v>
      </c>
      <c r="N27" s="42"/>
      <c r="O27" s="42"/>
    </row>
    <row r="28" spans="1:15">
      <c r="A28" s="27" t="s">
        <v>79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</row>
    <row r="29" spans="1:15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1:15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1:15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spans="1:15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spans="1:15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1:15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  <row r="36" spans="1:15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1:15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1:15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spans="1:15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</row>
    <row r="40" spans="1:15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</row>
    <row r="41" spans="1:15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</row>
    <row r="42" spans="1:15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</row>
  </sheetData>
  <mergeCells count="117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A27:I27"/>
    <mergeCell ref="K27:L27"/>
    <mergeCell ref="M27:O27"/>
    <mergeCell ref="A10:A11"/>
    <mergeCell ref="A12:A26"/>
    <mergeCell ref="B12:B13"/>
    <mergeCell ref="B14:B23"/>
    <mergeCell ref="B24:B25"/>
    <mergeCell ref="C12:C13"/>
    <mergeCell ref="C14:C18"/>
    <mergeCell ref="C20:C22"/>
    <mergeCell ref="C24:C25"/>
    <mergeCell ref="G12:G13"/>
    <mergeCell ref="J12:J13"/>
    <mergeCell ref="A28:O42"/>
    <mergeCell ref="D12:F13"/>
    <mergeCell ref="M12:O13"/>
    <mergeCell ref="H12:I13"/>
    <mergeCell ref="K12:L13"/>
    <mergeCell ref="A5:B9"/>
  </mergeCells>
  <printOptions horizontalCentered="1"/>
  <pageMargins left="0.275" right="0.118055555555556" top="0.275" bottom="0.275" header="0.15625" footer="0.118055555555556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2015-06-06T18:19:00Z</dcterms:created>
  <cp:lastPrinted>2021-03-17T02:02:00Z</cp:lastPrinted>
  <dcterms:modified xsi:type="dcterms:W3CDTF">2022-06-03T07:52:14Z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D757CADB6C604B9E87B9161E07C0DF3C</vt:lpwstr>
  </property>
</Properties>
</file>