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'自评表（产出及效果部分）'!$A$1:$O$46</definedName>
  </definedNames>
  <calcPr calcId="144525"/>
</workbook>
</file>

<file path=xl/sharedStrings.xml><?xml version="1.0" encoding="utf-8"?>
<sst xmlns="http://schemas.openxmlformats.org/spreadsheetml/2006/main" count="119" uniqueCount="99">
  <si>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</si>
  <si>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</si>
  <si>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首都市民系列文化活动——“影像北京”全市美术书法摄影大赛</t>
  </si>
  <si>
    <t>主管部门</t>
  </si>
  <si>
    <t>北京市文化和旅游局</t>
  </si>
  <si>
    <t>实施单位</t>
  </si>
  <si>
    <t>北京市文化艺术活动中心</t>
  </si>
  <si>
    <t>项目负责人</t>
  </si>
  <si>
    <t>申静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</si>
  <si>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</si>
  <si>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</si>
  <si>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</si>
  <si>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</si>
  <si>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</si>
  <si>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</si>
  <si>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</si>
  <si>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</si>
  <si>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</si>
  <si>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</si>
  <si>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</si>
  <si>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</si>
  <si>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</si>
  <si>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</si>
  <si>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</si>
  <si>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</si>
  <si>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 xml:space="preserve"> 通过网络媒体和数字平台向全市征集原创艺术作品，计划推出150件左右高水准的获奖作品进行展览并印制画册，通过展览活动进一步推动北京市基层群众文艺创作，弘扬首都时代特色。“我家春联我来写”作为“影像北京”的一个分支，为传统佳节注入新的时代特色，通过书法的书写形式和百姓亲身体验书写春联的过程，深入挖掘民俗文化的深厚内涵、进一步推广书法的技艺、并使春联的内容具有新时代特色。</t>
  </si>
  <si>
    <t xml:space="preserve">  2021年9月29日至2021年10月31日在北京市延庆区北京世园公园西侧一层展览厅，举办2021年度首都市民系列文化活动——“影像北京”“抒怀冰雪情 绘梦新时代”北京冬奥会、冬残奥会全国群众美术摄影作品展。
  17个省、市、自治区文化馆（群艺馆）在本区域对上千幅报选作品进行层层筛选，最终选出55幅美术作品、93幅摄影作品进行参展。
  北京市文化馆从北京市征集到的2000余幅优秀作品中，进过严格初评、复评程序，最终遴选出优秀作品176幅，其中美术类作品66幅，书法类作品60幅，摄影类作品50幅。
  此外，这次展览还展出了北京市少年宫选拔出的60幅优秀少年儿童作品。
  本次“送福到家”活动，开展线上线下联动，面向全市19个文化馆及书法家共征集优秀春联、福字作品共800余件，活动视频50余部。群众通过网络互动页面，领取春联、福字500余件，其中其他省市群众领取100余件。剪辑“送福到家”活动整体视频及新年祝福视频2部，在北京数字文化馆专题页面进行播放。据后台统计，活动页面访问人数已达839913人次。向海淀区北下关街道新冠状疫苗接种点、天通苑第二社区服务站赠送春联、福字、年画等作品共计600余件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</si>
  <si>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</si>
  <si>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</si>
  <si>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</si>
  <si>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</si>
  <si>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</si>
  <si>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</si>
  <si>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</si>
  <si>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</si>
  <si>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</si>
  <si>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评选出美术、摄影、书法作品数量</t>
  </si>
  <si>
    <t>≥150件</t>
  </si>
  <si>
    <t>176件</t>
  </si>
  <si>
    <t>美术展品数量、摄影展品数量、书法展品数量</t>
  </si>
  <si>
    <t>美术≥50件，书法作品≥50件，摄影作品≥50件</t>
  </si>
  <si>
    <t>384件</t>
  </si>
  <si>
    <t>群众参与活动热情较高，报送作品较多</t>
  </si>
  <si>
    <t>组织展览次数</t>
  </si>
  <si>
    <t>1次</t>
  </si>
  <si>
    <t>展览天数</t>
  </si>
  <si>
    <t>14天</t>
  </si>
  <si>
    <t>30天</t>
  </si>
  <si>
    <t>应观众实际需求，增加展览天数</t>
  </si>
  <si>
    <t>活动次数</t>
  </si>
  <si>
    <t>质量指标</t>
  </si>
  <si>
    <t>活动参与率</t>
  </si>
  <si>
    <t>展览作品的原创率</t>
  </si>
  <si>
    <t>展品安全保障率</t>
  </si>
  <si>
    <t>时效指标</t>
  </si>
  <si>
    <t>完成项目的整体方案策划，完成＂我家春联我来写活动</t>
  </si>
  <si>
    <t>1月完成策划方案，春节前完成此工作</t>
  </si>
  <si>
    <t>按时完成</t>
  </si>
  <si>
    <t>完成项目作品征集、作品评选、作品展出、画册印制</t>
  </si>
  <si>
    <t>4月至11月</t>
  </si>
  <si>
    <t>项目总结</t>
  </si>
  <si>
    <t>12月完成总结</t>
  </si>
  <si>
    <t>成本指标</t>
  </si>
  <si>
    <t>宣传费</t>
  </si>
  <si>
    <t>≤12.079万元</t>
  </si>
  <si>
    <t>展览开幕式</t>
  </si>
  <si>
    <t>≤23.311万元</t>
  </si>
  <si>
    <t>录像视频制作</t>
  </si>
  <si>
    <t>≤3万元</t>
  </si>
  <si>
    <t>作品装裱</t>
  </si>
  <si>
    <t>≤0.99万元</t>
  </si>
  <si>
    <t>租车费</t>
  </si>
  <si>
    <t>≤2.3万元</t>
  </si>
  <si>
    <t>2.3万元</t>
  </si>
  <si>
    <t>专家评审</t>
  </si>
  <si>
    <t>≤8.72万元</t>
  </si>
  <si>
    <t>6.58万元</t>
  </si>
  <si>
    <t>作品成果集</t>
  </si>
  <si>
    <t>≤20.001万元</t>
  </si>
  <si>
    <t>项目预算控制数</t>
  </si>
  <si>
    <t>≤78.051万元</t>
  </si>
  <si>
    <t>75.82728万元</t>
  </si>
  <si>
    <t>效益指标（30分）</t>
  </si>
  <si>
    <t>社会效益指标</t>
  </si>
  <si>
    <t>群众文艺创作的成果和各区业务人员对自身业务能力的认知度</t>
  </si>
  <si>
    <t>得以提升</t>
  </si>
  <si>
    <t>达成年度指标</t>
  </si>
  <si>
    <t>在推动全市群众文艺工作方面的社会影响力</t>
  </si>
  <si>
    <t>吸引观展人数</t>
  </si>
  <si>
    <t>5000人次</t>
  </si>
  <si>
    <t>8000人次</t>
  </si>
  <si>
    <t>展览时间延长，观展人数增加</t>
  </si>
  <si>
    <t>满意度指标
（10分）</t>
  </si>
  <si>
    <t>服务对象满意度指标</t>
  </si>
  <si>
    <t>观展、送福到家群众满意度</t>
  </si>
  <si>
    <t>≥90%</t>
  </si>
  <si>
    <t>填写群众满意度调查表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</si>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</sst>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2" borderId="19" applyNumberFormat="0" applyAlignment="0" applyProtection="0">
      <alignment vertical="center"/>
    </xf>
    <xf numFmtId="0" fontId="9" fillId="2" borderId="16" applyNumberFormat="0" applyAlignment="0" applyProtection="0">
      <alignment vertical="center"/>
    </xf>
    <xf numFmtId="0" fontId="13" fillId="5" borderId="17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9" fillId="0" borderId="0"/>
    <xf numFmtId="0" fontId="11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2" xfId="11" applyFont="1" applyFill="1" applyBorder="1" applyAlignment="1">
      <alignment horizontal="center" vertical="center" wrapText="1"/>
    </xf>
    <xf numFmtId="9" fontId="5" fillId="0" borderId="1" xfId="1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2" xfId="1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3"/>
  <sheetViews>
    <sheetView tabSelected="1" view="pageBreakPreview" zoomScale="80" zoomScaleNormal="100" workbookViewId="0">
      <selection activeCell="A1" sqref="A1:O1"/>
    </sheetView>
  </sheetViews>
  <sheetFormatPr defaultColWidth="9" defaultRowHeight="13.5"/>
  <cols>
    <col min="1" max="1" width="9.66666666666667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6.44166666666667" customWidth="1"/>
    <col min="11" max="11" width="14.6666666666667" customWidth="1"/>
    <col min="12" max="12" width="9.33333333333333" customWidth="1"/>
    <col min="13" max="13" width="12.1083333333333" customWidth="1"/>
    <col min="14" max="14" width="17.1083333333333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2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2"/>
      <c r="J4" s="4">
        <v>62249805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2"/>
      <c r="J5" s="5" t="s">
        <v>14</v>
      </c>
      <c r="K5" s="32"/>
      <c r="L5" s="4" t="s">
        <v>15</v>
      </c>
      <c r="M5" s="32"/>
      <c r="N5" s="5" t="s">
        <v>16</v>
      </c>
      <c r="O5" s="32"/>
    </row>
    <row r="6" spans="1:15">
      <c r="A6" s="4"/>
      <c r="B6" s="4"/>
      <c r="C6" s="6" t="s">
        <v>17</v>
      </c>
      <c r="D6" s="6"/>
      <c r="E6" s="7">
        <v>78.051</v>
      </c>
      <c r="F6" s="8">
        <v>78.051</v>
      </c>
      <c r="G6" s="9"/>
      <c r="H6" s="8">
        <v>75.82728</v>
      </c>
      <c r="I6" s="9"/>
      <c r="J6" s="5">
        <v>10</v>
      </c>
      <c r="K6" s="32"/>
      <c r="L6" s="33">
        <v>0.9715</v>
      </c>
      <c r="M6" s="34"/>
      <c r="N6" s="35">
        <v>9.715</v>
      </c>
      <c r="O6" s="36"/>
    </row>
    <row r="7" spans="1:15">
      <c r="A7" s="4"/>
      <c r="B7" s="4"/>
      <c r="C7" s="4" t="s">
        <v>18</v>
      </c>
      <c r="D7" s="4"/>
      <c r="E7" s="7">
        <v>78.051</v>
      </c>
      <c r="F7" s="8">
        <v>78.051</v>
      </c>
      <c r="G7" s="9"/>
      <c r="H7" s="8">
        <v>75.82728</v>
      </c>
      <c r="I7" s="9"/>
      <c r="J7" s="5">
        <v>10</v>
      </c>
      <c r="K7" s="32"/>
      <c r="L7" s="33">
        <f>H7/F7</f>
        <v>0.971509397701503</v>
      </c>
      <c r="M7" s="34"/>
      <c r="N7" s="37">
        <f>J7*L7</f>
        <v>9.71509397701503</v>
      </c>
      <c r="O7" s="38"/>
    </row>
    <row r="8" ht="18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32"/>
      <c r="L8" s="5" t="s">
        <v>20</v>
      </c>
      <c r="M8" s="32"/>
      <c r="N8" s="5" t="s">
        <v>20</v>
      </c>
      <c r="O8" s="32"/>
    </row>
    <row r="9" ht="21.9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>
        <v>0</v>
      </c>
      <c r="K9" s="32"/>
      <c r="L9" s="5" t="s">
        <v>20</v>
      </c>
      <c r="M9" s="32"/>
      <c r="N9" s="5" t="s">
        <v>20</v>
      </c>
      <c r="O9" s="32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181.2" customHeight="1" spans="1:15">
      <c r="A11" s="4"/>
      <c r="B11" s="10" t="s">
        <v>25</v>
      </c>
      <c r="C11" s="10"/>
      <c r="D11" s="10"/>
      <c r="E11" s="10"/>
      <c r="F11" s="10"/>
      <c r="G11" s="10"/>
      <c r="H11" s="11" t="s">
        <v>26</v>
      </c>
      <c r="I11" s="39"/>
      <c r="J11" s="39"/>
      <c r="K11" s="39"/>
      <c r="L11" s="39"/>
      <c r="M11" s="39"/>
      <c r="N11" s="39"/>
      <c r="O11" s="40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2" t="s">
        <v>32</v>
      </c>
      <c r="I12" s="41"/>
      <c r="J12" s="42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3"/>
      <c r="I13" s="43"/>
      <c r="J13" s="44"/>
      <c r="K13" s="42"/>
      <c r="L13" s="42"/>
      <c r="M13" s="4"/>
      <c r="N13" s="4"/>
      <c r="O13" s="4"/>
    </row>
    <row r="14" ht="20.1" customHeight="1" spans="1:15">
      <c r="A14" s="4"/>
      <c r="B14" s="4" t="s">
        <v>34</v>
      </c>
      <c r="C14" s="4" t="s">
        <v>35</v>
      </c>
      <c r="D14" s="14" t="s">
        <v>36</v>
      </c>
      <c r="E14" s="15"/>
      <c r="F14" s="16"/>
      <c r="G14" s="5" t="s">
        <v>37</v>
      </c>
      <c r="H14" s="17" t="s">
        <v>38</v>
      </c>
      <c r="I14" s="45"/>
      <c r="J14" s="46">
        <v>3</v>
      </c>
      <c r="K14" s="17">
        <v>3</v>
      </c>
      <c r="L14" s="45"/>
      <c r="M14" s="32"/>
      <c r="N14" s="32"/>
      <c r="O14" s="4"/>
    </row>
    <row r="15" ht="48" customHeight="1" spans="1:15">
      <c r="A15" s="4"/>
      <c r="B15" s="4"/>
      <c r="C15" s="4"/>
      <c r="D15" s="14" t="s">
        <v>39</v>
      </c>
      <c r="E15" s="15"/>
      <c r="F15" s="16"/>
      <c r="G15" s="5" t="s">
        <v>40</v>
      </c>
      <c r="H15" s="17" t="s">
        <v>41</v>
      </c>
      <c r="I15" s="45"/>
      <c r="J15" s="46">
        <v>3</v>
      </c>
      <c r="K15" s="17">
        <v>3</v>
      </c>
      <c r="L15" s="45"/>
      <c r="M15" s="32" t="s">
        <v>42</v>
      </c>
      <c r="N15" s="32"/>
      <c r="O15" s="4"/>
    </row>
    <row r="16" ht="26.25" customHeight="1" spans="1:15">
      <c r="A16" s="4"/>
      <c r="B16" s="4"/>
      <c r="C16" s="4"/>
      <c r="D16" s="14" t="s">
        <v>43</v>
      </c>
      <c r="E16" s="15"/>
      <c r="F16" s="16"/>
      <c r="G16" s="5" t="s">
        <v>44</v>
      </c>
      <c r="H16" s="17" t="s">
        <v>44</v>
      </c>
      <c r="I16" s="45"/>
      <c r="J16" s="46">
        <v>3</v>
      </c>
      <c r="K16" s="17">
        <v>3</v>
      </c>
      <c r="L16" s="45"/>
      <c r="M16" s="5"/>
      <c r="N16" s="22"/>
      <c r="O16" s="32"/>
    </row>
    <row r="17" ht="26.25" customHeight="1" spans="1:15">
      <c r="A17" s="4"/>
      <c r="B17" s="4"/>
      <c r="C17" s="4"/>
      <c r="D17" s="14" t="s">
        <v>45</v>
      </c>
      <c r="E17" s="15"/>
      <c r="F17" s="16"/>
      <c r="G17" s="5" t="s">
        <v>46</v>
      </c>
      <c r="H17" s="17" t="s">
        <v>47</v>
      </c>
      <c r="I17" s="45"/>
      <c r="J17" s="46">
        <v>2</v>
      </c>
      <c r="K17" s="17">
        <v>2</v>
      </c>
      <c r="L17" s="45"/>
      <c r="M17" s="5" t="s">
        <v>48</v>
      </c>
      <c r="N17" s="22"/>
      <c r="O17" s="32"/>
    </row>
    <row r="18" ht="20.1" customHeight="1" spans="1:15">
      <c r="A18" s="4"/>
      <c r="B18" s="4"/>
      <c r="C18" s="4"/>
      <c r="D18" s="14" t="s">
        <v>49</v>
      </c>
      <c r="E18" s="15"/>
      <c r="F18" s="16"/>
      <c r="G18" s="5" t="s">
        <v>44</v>
      </c>
      <c r="H18" s="17">
        <v>1</v>
      </c>
      <c r="I18" s="45"/>
      <c r="J18" s="46">
        <v>3</v>
      </c>
      <c r="K18" s="17">
        <v>2.7</v>
      </c>
      <c r="L18" s="45"/>
      <c r="M18" s="32"/>
      <c r="N18" s="32"/>
      <c r="O18" s="4"/>
    </row>
    <row r="19" ht="20.1" customHeight="1" spans="1:15">
      <c r="A19" s="4"/>
      <c r="B19" s="4"/>
      <c r="C19" s="4" t="s">
        <v>50</v>
      </c>
      <c r="D19" s="18" t="s">
        <v>51</v>
      </c>
      <c r="E19" s="18"/>
      <c r="F19" s="18"/>
      <c r="G19" s="19">
        <v>0.9</v>
      </c>
      <c r="H19" s="20">
        <v>0.9</v>
      </c>
      <c r="I19" s="47"/>
      <c r="J19" s="46">
        <v>4</v>
      </c>
      <c r="K19" s="17">
        <v>4</v>
      </c>
      <c r="L19" s="45"/>
      <c r="M19" s="32"/>
      <c r="N19" s="32"/>
      <c r="O19" s="4"/>
    </row>
    <row r="20" ht="20.1" customHeight="1" spans="1:15">
      <c r="A20" s="4"/>
      <c r="B20" s="4"/>
      <c r="C20" s="4"/>
      <c r="D20" s="18" t="s">
        <v>52</v>
      </c>
      <c r="E20" s="18"/>
      <c r="F20" s="18"/>
      <c r="G20" s="19">
        <v>1</v>
      </c>
      <c r="H20" s="20">
        <v>1</v>
      </c>
      <c r="I20" s="47"/>
      <c r="J20" s="46">
        <v>4</v>
      </c>
      <c r="K20" s="17">
        <v>4</v>
      </c>
      <c r="L20" s="45"/>
      <c r="M20" s="32"/>
      <c r="N20" s="32"/>
      <c r="O20" s="4"/>
    </row>
    <row r="21" ht="20.1" customHeight="1" spans="1:15">
      <c r="A21" s="4"/>
      <c r="B21" s="4"/>
      <c r="C21" s="4"/>
      <c r="D21" s="18" t="s">
        <v>53</v>
      </c>
      <c r="E21" s="18"/>
      <c r="F21" s="18"/>
      <c r="G21" s="19">
        <v>1</v>
      </c>
      <c r="H21" s="20">
        <v>1</v>
      </c>
      <c r="I21" s="47"/>
      <c r="J21" s="46">
        <v>4</v>
      </c>
      <c r="K21" s="17">
        <v>4</v>
      </c>
      <c r="L21" s="45"/>
      <c r="M21" s="32"/>
      <c r="N21" s="32"/>
      <c r="O21" s="4"/>
    </row>
    <row r="22" ht="48" customHeight="1" spans="1:15">
      <c r="A22" s="4"/>
      <c r="B22" s="4"/>
      <c r="C22" s="4" t="s">
        <v>54</v>
      </c>
      <c r="D22" s="18" t="s">
        <v>55</v>
      </c>
      <c r="E22" s="18"/>
      <c r="F22" s="18"/>
      <c r="G22" s="5" t="s">
        <v>56</v>
      </c>
      <c r="H22" s="21" t="s">
        <v>57</v>
      </c>
      <c r="I22" s="48"/>
      <c r="J22" s="46">
        <v>3</v>
      </c>
      <c r="K22" s="17">
        <v>3</v>
      </c>
      <c r="L22" s="45"/>
      <c r="M22" s="32"/>
      <c r="N22" s="32"/>
      <c r="O22" s="4"/>
    </row>
    <row r="23" ht="29.25" customHeight="1" spans="1:15">
      <c r="A23" s="4"/>
      <c r="B23" s="4"/>
      <c r="C23" s="4"/>
      <c r="D23" s="18" t="s">
        <v>58</v>
      </c>
      <c r="E23" s="18"/>
      <c r="F23" s="18"/>
      <c r="G23" s="5" t="s">
        <v>59</v>
      </c>
      <c r="H23" s="21" t="s">
        <v>57</v>
      </c>
      <c r="I23" s="48"/>
      <c r="J23" s="46">
        <v>3</v>
      </c>
      <c r="K23" s="49">
        <v>3</v>
      </c>
      <c r="L23" s="50"/>
      <c r="M23" s="32"/>
      <c r="N23" s="32"/>
      <c r="O23" s="4"/>
    </row>
    <row r="24" ht="20.1" customHeight="1" spans="1:15">
      <c r="A24" s="4"/>
      <c r="B24" s="4"/>
      <c r="C24" s="4"/>
      <c r="D24" s="18" t="s">
        <v>60</v>
      </c>
      <c r="E24" s="18"/>
      <c r="F24" s="18"/>
      <c r="G24" s="5" t="s">
        <v>61</v>
      </c>
      <c r="H24" s="21" t="s">
        <v>57</v>
      </c>
      <c r="I24" s="48"/>
      <c r="J24" s="46">
        <v>3</v>
      </c>
      <c r="K24" s="49">
        <v>3</v>
      </c>
      <c r="L24" s="50"/>
      <c r="M24" s="32"/>
      <c r="N24" s="32"/>
      <c r="O24" s="4"/>
    </row>
    <row r="25" ht="20.1" customHeight="1" spans="1:15">
      <c r="A25" s="4"/>
      <c r="B25" s="4"/>
      <c r="C25" s="12" t="s">
        <v>62</v>
      </c>
      <c r="D25" s="18" t="s">
        <v>63</v>
      </c>
      <c r="E25" s="18"/>
      <c r="F25" s="18"/>
      <c r="G25" s="22" t="s">
        <v>64</v>
      </c>
      <c r="H25" s="17" t="s">
        <v>64</v>
      </c>
      <c r="I25" s="51"/>
      <c r="J25" s="46">
        <v>2</v>
      </c>
      <c r="K25" s="52">
        <v>2</v>
      </c>
      <c r="L25" s="52"/>
      <c r="M25" s="22"/>
      <c r="N25" s="22"/>
      <c r="O25" s="32"/>
    </row>
    <row r="26" ht="20.1" customHeight="1" spans="1:15">
      <c r="A26" s="4"/>
      <c r="B26" s="4"/>
      <c r="C26" s="13"/>
      <c r="D26" s="18" t="s">
        <v>65</v>
      </c>
      <c r="E26" s="18"/>
      <c r="F26" s="18"/>
      <c r="G26" s="22" t="s">
        <v>66</v>
      </c>
      <c r="H26" s="17" t="s">
        <v>66</v>
      </c>
      <c r="I26" s="51"/>
      <c r="J26" s="46">
        <v>2</v>
      </c>
      <c r="K26" s="52">
        <v>2</v>
      </c>
      <c r="L26" s="52"/>
      <c r="M26" s="22"/>
      <c r="N26" s="22"/>
      <c r="O26" s="32"/>
    </row>
    <row r="27" ht="20.1" customHeight="1" spans="1:15">
      <c r="A27" s="4"/>
      <c r="B27" s="4"/>
      <c r="C27" s="13"/>
      <c r="D27" s="18" t="s">
        <v>67</v>
      </c>
      <c r="E27" s="18"/>
      <c r="F27" s="18"/>
      <c r="G27" s="22" t="s">
        <v>68</v>
      </c>
      <c r="H27" s="17" t="s">
        <v>68</v>
      </c>
      <c r="I27" s="45"/>
      <c r="J27" s="46">
        <v>2</v>
      </c>
      <c r="K27" s="49">
        <v>2</v>
      </c>
      <c r="L27" s="50"/>
      <c r="M27" s="5"/>
      <c r="N27" s="22"/>
      <c r="O27" s="32"/>
    </row>
    <row r="28" ht="20.1" customHeight="1" spans="1:15">
      <c r="A28" s="4"/>
      <c r="B28" s="4"/>
      <c r="C28" s="13"/>
      <c r="D28" s="18" t="s">
        <v>69</v>
      </c>
      <c r="E28" s="18"/>
      <c r="F28" s="18"/>
      <c r="G28" s="22" t="s">
        <v>70</v>
      </c>
      <c r="H28" s="17" t="s">
        <v>70</v>
      </c>
      <c r="I28" s="45"/>
      <c r="J28" s="46">
        <v>2</v>
      </c>
      <c r="K28" s="49">
        <v>2</v>
      </c>
      <c r="L28" s="50"/>
      <c r="M28" s="5"/>
      <c r="N28" s="22"/>
      <c r="O28" s="32"/>
    </row>
    <row r="29" ht="20.1" customHeight="1" spans="1:15">
      <c r="A29" s="4"/>
      <c r="B29" s="4"/>
      <c r="C29" s="13"/>
      <c r="D29" s="18" t="s">
        <v>71</v>
      </c>
      <c r="E29" s="18"/>
      <c r="F29" s="18"/>
      <c r="G29" s="22" t="s">
        <v>72</v>
      </c>
      <c r="H29" s="17" t="s">
        <v>73</v>
      </c>
      <c r="I29" s="45"/>
      <c r="J29" s="46">
        <v>2</v>
      </c>
      <c r="K29" s="49">
        <v>2</v>
      </c>
      <c r="L29" s="50"/>
      <c r="M29" s="5"/>
      <c r="N29" s="22"/>
      <c r="O29" s="32"/>
    </row>
    <row r="30" ht="20.1" customHeight="1" spans="1:15">
      <c r="A30" s="4"/>
      <c r="B30" s="4"/>
      <c r="C30" s="13"/>
      <c r="D30" s="18" t="s">
        <v>74</v>
      </c>
      <c r="E30" s="18"/>
      <c r="F30" s="18"/>
      <c r="G30" s="22" t="s">
        <v>75</v>
      </c>
      <c r="H30" s="17" t="s">
        <v>76</v>
      </c>
      <c r="I30" s="45"/>
      <c r="J30" s="46">
        <v>2</v>
      </c>
      <c r="K30" s="49">
        <v>2</v>
      </c>
      <c r="L30" s="50"/>
      <c r="M30" s="5"/>
      <c r="N30" s="22"/>
      <c r="O30" s="32"/>
    </row>
    <row r="31" ht="20.1" customHeight="1" spans="1:15">
      <c r="A31" s="4"/>
      <c r="B31" s="4"/>
      <c r="C31" s="13"/>
      <c r="D31" s="18" t="s">
        <v>77</v>
      </c>
      <c r="E31" s="18"/>
      <c r="F31" s="18"/>
      <c r="G31" s="22" t="s">
        <v>78</v>
      </c>
      <c r="H31" s="17" t="s">
        <v>78</v>
      </c>
      <c r="I31" s="45"/>
      <c r="J31" s="46">
        <v>2</v>
      </c>
      <c r="K31" s="49">
        <v>2</v>
      </c>
      <c r="L31" s="50"/>
      <c r="M31" s="5"/>
      <c r="N31" s="22"/>
      <c r="O31" s="32"/>
    </row>
    <row r="32" ht="20.1" customHeight="1" spans="1:15">
      <c r="A32" s="4"/>
      <c r="B32" s="4"/>
      <c r="C32" s="13"/>
      <c r="D32" s="18" t="s">
        <v>79</v>
      </c>
      <c r="E32" s="18"/>
      <c r="F32" s="18"/>
      <c r="G32" s="22" t="s">
        <v>80</v>
      </c>
      <c r="H32" s="17" t="s">
        <v>81</v>
      </c>
      <c r="I32" s="51"/>
      <c r="J32" s="46">
        <v>1</v>
      </c>
      <c r="K32" s="52">
        <v>1</v>
      </c>
      <c r="L32" s="52"/>
      <c r="M32" s="22"/>
      <c r="N32" s="22"/>
      <c r="O32" s="32"/>
    </row>
    <row r="33" ht="31.5" customHeight="1" spans="1:15">
      <c r="A33" s="4"/>
      <c r="B33" s="4" t="s">
        <v>82</v>
      </c>
      <c r="C33" s="4" t="s">
        <v>83</v>
      </c>
      <c r="D33" s="18" t="s">
        <v>84</v>
      </c>
      <c r="E33" s="18"/>
      <c r="F33" s="18"/>
      <c r="G33" s="5" t="s">
        <v>85</v>
      </c>
      <c r="H33" s="23" t="s">
        <v>86</v>
      </c>
      <c r="I33" s="53"/>
      <c r="J33" s="46">
        <v>10</v>
      </c>
      <c r="K33" s="46">
        <v>10</v>
      </c>
      <c r="L33" s="46"/>
      <c r="M33" s="32"/>
      <c r="N33" s="32"/>
      <c r="O33" s="4"/>
    </row>
    <row r="34" ht="33.75" customHeight="1" spans="1:15">
      <c r="A34" s="4"/>
      <c r="B34" s="4"/>
      <c r="C34" s="4"/>
      <c r="D34" s="18" t="s">
        <v>87</v>
      </c>
      <c r="E34" s="18"/>
      <c r="F34" s="18"/>
      <c r="G34" s="5" t="s">
        <v>85</v>
      </c>
      <c r="H34" s="23" t="s">
        <v>86</v>
      </c>
      <c r="I34" s="53"/>
      <c r="J34" s="46">
        <v>10</v>
      </c>
      <c r="K34" s="46">
        <v>10</v>
      </c>
      <c r="L34" s="46"/>
      <c r="M34" s="32"/>
      <c r="N34" s="32"/>
      <c r="O34" s="4"/>
    </row>
    <row r="35" ht="15.75" customHeight="1" spans="1:15">
      <c r="A35" s="4"/>
      <c r="B35" s="4"/>
      <c r="C35" s="4"/>
      <c r="D35" s="18" t="s">
        <v>88</v>
      </c>
      <c r="E35" s="18"/>
      <c r="F35" s="18"/>
      <c r="G35" s="5" t="s">
        <v>89</v>
      </c>
      <c r="H35" s="24" t="s">
        <v>90</v>
      </c>
      <c r="I35" s="54"/>
      <c r="J35" s="55">
        <v>10</v>
      </c>
      <c r="K35" s="55">
        <v>10</v>
      </c>
      <c r="L35" s="55"/>
      <c r="M35" s="32" t="s">
        <v>91</v>
      </c>
      <c r="N35" s="32"/>
      <c r="O35" s="4"/>
    </row>
    <row r="36" ht="20.1" customHeight="1" spans="1:15">
      <c r="A36" s="4"/>
      <c r="B36" s="4" t="s">
        <v>92</v>
      </c>
      <c r="C36" s="4" t="s">
        <v>93</v>
      </c>
      <c r="D36" s="18" t="s">
        <v>94</v>
      </c>
      <c r="E36" s="18"/>
      <c r="F36" s="18"/>
      <c r="G36" s="5" t="s">
        <v>95</v>
      </c>
      <c r="H36" s="25" t="s">
        <v>86</v>
      </c>
      <c r="I36" s="56"/>
      <c r="J36" s="55">
        <v>5</v>
      </c>
      <c r="K36" s="55">
        <v>5</v>
      </c>
      <c r="L36" s="55"/>
      <c r="M36" s="32"/>
      <c r="N36" s="32"/>
      <c r="O36" s="4"/>
    </row>
    <row r="37" ht="20.1" customHeight="1" spans="1:15">
      <c r="A37" s="4"/>
      <c r="B37" s="4"/>
      <c r="C37" s="4"/>
      <c r="D37" s="18" t="s">
        <v>96</v>
      </c>
      <c r="E37" s="18"/>
      <c r="F37" s="18"/>
      <c r="G37" s="5" t="s">
        <v>95</v>
      </c>
      <c r="H37" s="26" t="s">
        <v>86</v>
      </c>
      <c r="I37" s="57"/>
      <c r="J37" s="55">
        <v>5</v>
      </c>
      <c r="K37" s="55">
        <v>5</v>
      </c>
      <c r="L37" s="55"/>
      <c r="M37" s="32"/>
      <c r="N37" s="32"/>
      <c r="O37" s="4"/>
    </row>
    <row r="38" s="1" customFormat="1" ht="19.5" customHeight="1" spans="1:15">
      <c r="A38" s="27" t="s">
        <v>97</v>
      </c>
      <c r="B38" s="28"/>
      <c r="C38" s="28"/>
      <c r="D38" s="28"/>
      <c r="E38" s="28"/>
      <c r="F38" s="28"/>
      <c r="G38" s="28"/>
      <c r="H38" s="28"/>
      <c r="I38" s="58"/>
      <c r="J38" s="59">
        <v>100</v>
      </c>
      <c r="K38" s="60">
        <f>SUM(K14:K37)+N6</f>
        <v>99.415</v>
      </c>
      <c r="L38" s="59"/>
      <c r="M38" s="61" t="s">
        <v>20</v>
      </c>
      <c r="N38" s="61"/>
      <c r="O38" s="61"/>
    </row>
    <row r="39" spans="1:15">
      <c r="A39" s="29" t="s">
        <v>98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  <row r="41" spans="1:1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</row>
    <row r="42" spans="1:1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</row>
    <row r="43" spans="1:1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spans="1:1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1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1:15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</row>
    <row r="50" spans="1:1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1:1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1:1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</row>
    <row r="53" spans="1:15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</sheetData>
  <mergeCells count="165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A38:I38"/>
    <mergeCell ref="K38:L38"/>
    <mergeCell ref="M38:O38"/>
    <mergeCell ref="A10:A11"/>
    <mergeCell ref="A12:A37"/>
    <mergeCell ref="B12:B13"/>
    <mergeCell ref="B14:B32"/>
    <mergeCell ref="B33:B35"/>
    <mergeCell ref="B36:B37"/>
    <mergeCell ref="C12:C13"/>
    <mergeCell ref="C14:C18"/>
    <mergeCell ref="C19:C21"/>
    <mergeCell ref="C22:C24"/>
    <mergeCell ref="C25:C32"/>
    <mergeCell ref="C33:C35"/>
    <mergeCell ref="C36:C37"/>
    <mergeCell ref="G12:G13"/>
    <mergeCell ref="J12:J13"/>
    <mergeCell ref="H12:I13"/>
    <mergeCell ref="K12:L13"/>
    <mergeCell ref="D12:F13"/>
    <mergeCell ref="M12:O13"/>
    <mergeCell ref="A39:O5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DE9CC8A385414F85BDFDD805E68B12C0</vt:lpwstr>
  </property>
</Properties>
</file>