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<sst xmlns="http://schemas.openxmlformats.org/spreadsheetml/2006/main" count="69" uniqueCount="61">
  <si>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</si>
  <si>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</si>
  <si>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托管单位物业管理及日常维护费</t>
  </si>
  <si>
    <t>主管部门</t>
  </si>
  <si>
    <t>北京市文化和旅游局</t>
  </si>
  <si>
    <t>实施单位</t>
  </si>
  <si>
    <t>北京市文化局资产监管事务中心</t>
  </si>
  <si>
    <t>项目负责人</t>
  </si>
  <si>
    <t>关凯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</si>
  <si>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</si>
  <si>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</si>
  <si>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</si>
  <si>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</si>
  <si>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</si>
  <si>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</si>
  <si>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</si>
  <si>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</si>
  <si>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</si>
  <si>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</si>
  <si>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</si>
  <si>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</si>
  <si>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</si>
  <si>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</si>
  <si>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</si>
  <si>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</si>
  <si>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1.托管单位的正常运转及资产安全完整。2.完成北京中和戏院、大茶叶胡同33号35号院各托管单位应急维修工作。
3.符合工程施工质量验收相关要求，保证各处使用安全。</t>
  </si>
  <si>
    <t>托管单位委托物业管理单位进行物业化管理；完成北京中和戏院、大茶叶胡同33、35号院各项应急维修工作；支付北京中和戏院房屋租金。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</si>
  <si>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</si>
  <si>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</si>
  <si>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</si>
  <si>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</si>
  <si>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</si>
  <si>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</si>
  <si>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</si>
  <si>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</si>
  <si>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</si>
  <si>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完成托管单位的物业管理，维持保障单位的正常安全运行</t>
  </si>
  <si>
    <t>2处</t>
  </si>
  <si>
    <t>质量指标</t>
  </si>
  <si>
    <t>托管单位物业运营合格率</t>
  </si>
  <si>
    <t>≥85%</t>
  </si>
  <si>
    <t>托管单位基础设施使用率</t>
  </si>
  <si>
    <t>项目竣工验收合格率</t>
  </si>
  <si>
    <t>≥90%</t>
  </si>
  <si>
    <t>时效指标</t>
  </si>
  <si>
    <t>完成时间</t>
  </si>
  <si>
    <t>2021年内完成</t>
  </si>
  <si>
    <t>成本指标</t>
  </si>
  <si>
    <t>项目预算控制数</t>
  </si>
  <si>
    <t>≤92.264万元</t>
  </si>
  <si>
    <t>84.934万元</t>
  </si>
  <si>
    <t>效益指标
（40分）</t>
  </si>
  <si>
    <t>社会效益指标</t>
  </si>
  <si>
    <t>保障托管单位的基础服务能力</t>
  </si>
  <si>
    <t>作用显著</t>
  </si>
  <si>
    <t>达成年度指标</t>
  </si>
  <si>
    <t>可持续影响指标</t>
  </si>
  <si>
    <t>保障托管设施持续安全稳定运行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</si>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</sst>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5" borderId="16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2" fillId="26" borderId="2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6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2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5.2166666666667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44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44"/>
      <c r="J4" s="5">
        <v>85157496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44"/>
      <c r="J5" s="6" t="s">
        <v>14</v>
      </c>
      <c r="K5" s="44"/>
      <c r="L5" s="5" t="s">
        <v>15</v>
      </c>
      <c r="M5" s="44"/>
      <c r="N5" s="6" t="s">
        <v>16</v>
      </c>
      <c r="O5" s="44"/>
    </row>
    <row r="6" spans="1:15">
      <c r="A6" s="5"/>
      <c r="B6" s="5"/>
      <c r="C6" s="7" t="s">
        <v>17</v>
      </c>
      <c r="D6" s="7"/>
      <c r="E6" s="8">
        <v>92.264</v>
      </c>
      <c r="F6" s="9">
        <v>92.264</v>
      </c>
      <c r="G6" s="10"/>
      <c r="H6" s="9">
        <f>SUM(H7:I9)</f>
        <v>84.934089</v>
      </c>
      <c r="I6" s="10"/>
      <c r="J6" s="6">
        <v>10</v>
      </c>
      <c r="K6" s="44"/>
      <c r="L6" s="45">
        <v>0.9206</v>
      </c>
      <c r="M6" s="46"/>
      <c r="N6" s="47">
        <v>9.2</v>
      </c>
      <c r="O6" s="48"/>
    </row>
    <row r="7" spans="1:15">
      <c r="A7" s="5"/>
      <c r="B7" s="5"/>
      <c r="C7" s="5" t="s">
        <v>18</v>
      </c>
      <c r="D7" s="5"/>
      <c r="E7" s="8">
        <v>83.264</v>
      </c>
      <c r="F7" s="9">
        <v>83.264</v>
      </c>
      <c r="G7" s="10"/>
      <c r="H7" s="9">
        <v>80.311588</v>
      </c>
      <c r="I7" s="10"/>
      <c r="J7" s="49">
        <f>10*F7/F6</f>
        <v>9.02453828145322</v>
      </c>
      <c r="K7" s="50"/>
      <c r="L7" s="45">
        <f>H7/F7</f>
        <v>0.964541554573405</v>
      </c>
      <c r="M7" s="46"/>
      <c r="N7" s="49">
        <f>J7*L7</f>
        <v>8.7045421833001</v>
      </c>
      <c r="O7" s="50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49" t="s">
        <v>20</v>
      </c>
      <c r="K8" s="50"/>
      <c r="L8" s="49" t="s">
        <v>20</v>
      </c>
      <c r="M8" s="50"/>
      <c r="N8" s="6" t="s">
        <v>20</v>
      </c>
      <c r="O8" s="44"/>
    </row>
    <row r="9" ht="21.9" customHeight="1" spans="1:15">
      <c r="A9" s="5"/>
      <c r="B9" s="5"/>
      <c r="C9" s="5" t="s">
        <v>21</v>
      </c>
      <c r="D9" s="5"/>
      <c r="E9" s="8">
        <v>9</v>
      </c>
      <c r="F9" s="9">
        <v>9</v>
      </c>
      <c r="G9" s="10"/>
      <c r="H9" s="9">
        <v>4.622501</v>
      </c>
      <c r="I9" s="10"/>
      <c r="J9" s="49">
        <f>10*F9/F6</f>
        <v>0.975461718546779</v>
      </c>
      <c r="K9" s="50"/>
      <c r="L9" s="45">
        <f>H9/F9</f>
        <v>0.513611222222222</v>
      </c>
      <c r="M9" s="44"/>
      <c r="N9" s="49">
        <f>J9*L9</f>
        <v>0.5010080854938</v>
      </c>
      <c r="O9" s="50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9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51"/>
      <c r="J12" s="30" t="s">
        <v>14</v>
      </c>
      <c r="K12" s="5" t="s">
        <v>16</v>
      </c>
      <c r="L12" s="5"/>
      <c r="M12" s="5" t="s">
        <v>33</v>
      </c>
      <c r="N12" s="5"/>
      <c r="O12" s="5"/>
    </row>
    <row r="13" ht="7.5" customHeight="1" spans="1:15">
      <c r="A13" s="5"/>
      <c r="B13" s="5"/>
      <c r="C13" s="5"/>
      <c r="D13" s="5"/>
      <c r="E13" s="5"/>
      <c r="F13" s="5"/>
      <c r="G13" s="5"/>
      <c r="H13" s="13"/>
      <c r="I13" s="52"/>
      <c r="J13" s="36"/>
      <c r="K13" s="30"/>
      <c r="L13" s="30"/>
      <c r="M13" s="5"/>
      <c r="N13" s="5"/>
      <c r="O13" s="5"/>
    </row>
    <row r="14" ht="20.1" customHeight="1" spans="1:15">
      <c r="A14" s="5"/>
      <c r="B14" s="5" t="s">
        <v>34</v>
      </c>
      <c r="C14" s="14" t="s">
        <v>35</v>
      </c>
      <c r="D14" s="15" t="s">
        <v>36</v>
      </c>
      <c r="E14" s="16"/>
      <c r="F14" s="17"/>
      <c r="G14" s="18" t="s">
        <v>37</v>
      </c>
      <c r="H14" s="19" t="s">
        <v>37</v>
      </c>
      <c r="I14" s="53"/>
      <c r="J14" s="30">
        <v>15</v>
      </c>
      <c r="K14" s="12">
        <v>15</v>
      </c>
      <c r="L14" s="51"/>
      <c r="M14" s="12"/>
      <c r="N14" s="54"/>
      <c r="O14" s="51"/>
    </row>
    <row r="15" ht="24.75" customHeight="1" spans="1:15">
      <c r="A15" s="5"/>
      <c r="B15" s="5"/>
      <c r="C15" s="14"/>
      <c r="D15" s="20"/>
      <c r="E15" s="21"/>
      <c r="F15" s="22"/>
      <c r="G15" s="23"/>
      <c r="H15" s="24"/>
      <c r="I15" s="55"/>
      <c r="J15" s="36"/>
      <c r="K15" s="13"/>
      <c r="L15" s="52"/>
      <c r="M15" s="13"/>
      <c r="N15" s="56"/>
      <c r="O15" s="52"/>
    </row>
    <row r="16" ht="28.5" customHeight="1" spans="1:15">
      <c r="A16" s="5"/>
      <c r="B16" s="5"/>
      <c r="C16" s="14"/>
      <c r="D16" s="25"/>
      <c r="E16" s="26"/>
      <c r="F16" s="27"/>
      <c r="G16" s="28"/>
      <c r="H16" s="29"/>
      <c r="I16" s="57"/>
      <c r="J16" s="37"/>
      <c r="K16" s="34"/>
      <c r="L16" s="58"/>
      <c r="M16" s="34"/>
      <c r="N16" s="59"/>
      <c r="O16" s="58"/>
    </row>
    <row r="17" ht="28.5" customHeight="1" spans="1:15">
      <c r="A17" s="5"/>
      <c r="B17" s="5"/>
      <c r="C17" s="30" t="s">
        <v>38</v>
      </c>
      <c r="D17" s="31" t="s">
        <v>39</v>
      </c>
      <c r="E17" s="32"/>
      <c r="F17" s="33"/>
      <c r="G17" s="34" t="s">
        <v>40</v>
      </c>
      <c r="H17" s="35">
        <v>1</v>
      </c>
      <c r="I17" s="44"/>
      <c r="J17" s="37">
        <v>5</v>
      </c>
      <c r="K17" s="6">
        <v>5</v>
      </c>
      <c r="L17" s="44"/>
      <c r="M17" s="6"/>
      <c r="N17" s="39"/>
      <c r="O17" s="44"/>
    </row>
    <row r="18" ht="28.5" customHeight="1" spans="1:15">
      <c r="A18" s="5"/>
      <c r="B18" s="5"/>
      <c r="C18" s="36"/>
      <c r="D18" s="31" t="s">
        <v>41</v>
      </c>
      <c r="E18" s="32"/>
      <c r="F18" s="33"/>
      <c r="G18" s="34" t="s">
        <v>40</v>
      </c>
      <c r="H18" s="35">
        <v>1</v>
      </c>
      <c r="I18" s="44"/>
      <c r="J18" s="37">
        <v>5</v>
      </c>
      <c r="K18" s="6">
        <v>5</v>
      </c>
      <c r="L18" s="44"/>
      <c r="M18" s="6"/>
      <c r="N18" s="39"/>
      <c r="O18" s="44"/>
    </row>
    <row r="19" ht="28.5" customHeight="1" spans="1:15">
      <c r="A19" s="5"/>
      <c r="B19" s="5"/>
      <c r="C19" s="37"/>
      <c r="D19" s="31" t="s">
        <v>42</v>
      </c>
      <c r="E19" s="32"/>
      <c r="F19" s="33"/>
      <c r="G19" s="34" t="s">
        <v>43</v>
      </c>
      <c r="H19" s="35">
        <v>1</v>
      </c>
      <c r="I19" s="44"/>
      <c r="J19" s="37">
        <v>5</v>
      </c>
      <c r="K19" s="6">
        <v>5</v>
      </c>
      <c r="L19" s="44"/>
      <c r="M19" s="6"/>
      <c r="N19" s="39"/>
      <c r="O19" s="44"/>
    </row>
    <row r="20" ht="20.1" customHeight="1" spans="1:15">
      <c r="A20" s="5"/>
      <c r="B20" s="5"/>
      <c r="C20" s="5" t="s">
        <v>44</v>
      </c>
      <c r="D20" s="11" t="s">
        <v>45</v>
      </c>
      <c r="E20" s="11"/>
      <c r="F20" s="11"/>
      <c r="G20" s="6" t="s">
        <v>46</v>
      </c>
      <c r="H20" s="38">
        <v>44531</v>
      </c>
      <c r="I20" s="60"/>
      <c r="J20" s="5">
        <v>10</v>
      </c>
      <c r="K20" s="5">
        <v>10</v>
      </c>
      <c r="L20" s="5"/>
      <c r="M20" s="44"/>
      <c r="N20" s="44"/>
      <c r="O20" s="5"/>
    </row>
    <row r="21" ht="20.1" customHeight="1" spans="1:15">
      <c r="A21" s="5"/>
      <c r="B21" s="5"/>
      <c r="C21" s="12" t="s">
        <v>47</v>
      </c>
      <c r="D21" s="11" t="s">
        <v>48</v>
      </c>
      <c r="E21" s="11"/>
      <c r="F21" s="11"/>
      <c r="G21" s="39" t="s">
        <v>49</v>
      </c>
      <c r="H21" s="6" t="s">
        <v>50</v>
      </c>
      <c r="I21" s="39"/>
      <c r="J21" s="5">
        <v>10</v>
      </c>
      <c r="K21" s="61">
        <v>10</v>
      </c>
      <c r="L21" s="61"/>
      <c r="M21" s="39"/>
      <c r="N21" s="39"/>
      <c r="O21" s="44"/>
    </row>
    <row r="22" ht="30" customHeight="1" spans="1:15">
      <c r="A22" s="5"/>
      <c r="B22" s="30" t="s">
        <v>51</v>
      </c>
      <c r="C22" s="5" t="s">
        <v>52</v>
      </c>
      <c r="D22" s="11" t="s">
        <v>53</v>
      </c>
      <c r="E22" s="11"/>
      <c r="F22" s="11"/>
      <c r="G22" s="6" t="s">
        <v>54</v>
      </c>
      <c r="H22" s="5" t="s">
        <v>55</v>
      </c>
      <c r="I22" s="6"/>
      <c r="J22" s="5">
        <v>20</v>
      </c>
      <c r="K22" s="5">
        <v>20</v>
      </c>
      <c r="L22" s="5"/>
      <c r="M22" s="44"/>
      <c r="N22" s="44"/>
      <c r="O22" s="5"/>
    </row>
    <row r="23" ht="34.5" customHeight="1" spans="1:15">
      <c r="A23" s="5"/>
      <c r="B23" s="37"/>
      <c r="C23" s="5" t="s">
        <v>56</v>
      </c>
      <c r="D23" s="11" t="s">
        <v>57</v>
      </c>
      <c r="E23" s="11"/>
      <c r="F23" s="11"/>
      <c r="G23" s="6" t="s">
        <v>54</v>
      </c>
      <c r="H23" s="5" t="s">
        <v>55</v>
      </c>
      <c r="I23" s="6"/>
      <c r="J23" s="5">
        <v>20</v>
      </c>
      <c r="K23" s="5">
        <v>20</v>
      </c>
      <c r="L23" s="5"/>
      <c r="M23" s="44"/>
      <c r="N23" s="44"/>
      <c r="O23" s="5"/>
    </row>
    <row r="24" s="1" customFormat="1" ht="19.5" customHeight="1" spans="1:15">
      <c r="A24" s="40" t="s">
        <v>58</v>
      </c>
      <c r="B24" s="41"/>
      <c r="C24" s="41"/>
      <c r="D24" s="41"/>
      <c r="E24" s="41"/>
      <c r="F24" s="41"/>
      <c r="G24" s="41"/>
      <c r="H24" s="41"/>
      <c r="I24" s="62"/>
      <c r="J24" s="63">
        <v>100</v>
      </c>
      <c r="K24" s="64">
        <f>SUM(K14:L23)+N6</f>
        <v>99.2</v>
      </c>
      <c r="L24" s="63"/>
      <c r="M24" s="65" t="s">
        <v>59</v>
      </c>
      <c r="N24" s="65"/>
      <c r="O24" s="65"/>
    </row>
    <row r="25" ht="14.25" customHeight="1" spans="1:15">
      <c r="A25" s="42" t="s">
        <v>60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</row>
    <row r="28" spans="1:1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</row>
    <row r="30" spans="1:1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</sheetData>
  <mergeCells count="98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1"/>
    <mergeCell ref="B22:B23"/>
    <mergeCell ref="C12:C13"/>
    <mergeCell ref="C14:C16"/>
    <mergeCell ref="C17:C19"/>
    <mergeCell ref="G12:G13"/>
    <mergeCell ref="G14:G16"/>
    <mergeCell ref="J12:J13"/>
    <mergeCell ref="J14:J16"/>
    <mergeCell ref="A25:O32"/>
    <mergeCell ref="A5:B9"/>
    <mergeCell ref="D12:F13"/>
    <mergeCell ref="M12:O13"/>
    <mergeCell ref="H12:I13"/>
    <mergeCell ref="K12:L13"/>
    <mergeCell ref="D14:F16"/>
    <mergeCell ref="M14:O16"/>
    <mergeCell ref="H14:I16"/>
    <mergeCell ref="K14:L1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2022-04-12T08:15:00Z</cp:lastPrinted>
  <dcterms:modified xsi:type="dcterms:W3CDTF">2022-06-03T07:23:45Z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2C2074DB671049D5A69A6EFEF03586A8</vt:lpwstr>
  </property>
</Properties>
</file>