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'自评表（产出及效果部分）'!$A$1:$N$43</definedName>
  </definedNames>
  <calcPr calcId="144525"/>
</workbook>
</file>

<file path=xl/sharedStrings.xml><?xml version="1.0" encoding="utf-8"?>
<sst xmlns="http://schemas.openxmlformats.org/spreadsheetml/2006/main" count="116" uniqueCount="105">
  <si>
    <r>
      <rPr>
        <b/>
        <sz val="14"/>
        <rFont val="宋体"/>
        <charset val="134"/>
      </rP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</si>
  <si>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</si>
  <si>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北京市特色高水平职业院校——打造高水平专业群</t>
  </si>
  <si>
    <t>主管部门</t>
  </si>
  <si>
    <t>北京市文化和旅游局</t>
  </si>
  <si>
    <t>实施单位</t>
  </si>
  <si>
    <t>北京戏曲艺术职业学院</t>
  </si>
  <si>
    <t>项目负责人</t>
  </si>
  <si>
    <t>王雷、李青、王翀、祝真伟、康剑飞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</si>
  <si>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</si>
  <si>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</si>
  <si>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</si>
  <si>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</si>
  <si>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</si>
  <si>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</si>
  <si>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</si>
  <si>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</si>
  <si>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</si>
  <si>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</si>
  <si>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</si>
  <si>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</si>
  <si>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</si>
  <si>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</si>
  <si>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</si>
  <si>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</si>
  <si>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1.专业设置与布局，探索戏曲专业群人才培养模式，完善调整人才培养方案，做好专业内涵建设。
2.专业群-人才培养模式创新，校企共同研制科学规范、可借鉴的专业核心课课程标准，建设开放共享的专业群课程教学资源和实践教学基地                                                               
3.专业群-依据拟定课程标准开展课程教学资源建设，逐步完善教学资源库内容。进一步完善专业群共享课程方案并改进专业群共享课程标准。                                                                         
4.专业群--材教法改革，对京剧系、地方戏曲系、舞美系、曲艺系等共享课程和特色课程的活页教材进一步撰写工作。        
5.专业群-教师创新团队提高教师创新能力，鼓励教师参加各级各类教学比赛和教师教学能力比赛评比。                    
6.专业群-技术技能平台建设，完善校技术创新平台，产教融合平台、 实习实训平台的建设                                          
7.专业群-实践教学基地教学演出任务的质量，高质量完成各项重要演出，                                 
8.专业群-社会服务  利用学院专业群的优势，申请项目为北京市的学校、社区、农村开展文艺演出                                       
9.专业群- 国际交流与合作聘请国外专家学院讲课和交流。                                              
10.专业群-可持续发展保障机制，根据教育部和北京市教委要求，积极开展教学诊断与改进工作。</t>
  </si>
  <si>
    <t>1.专业设置与布局，探索戏曲专业群人才培养模式，完善调整人才培养方案，做好专业内涵建设。王雷
2.专业群-人才培养模式创新，校企共同研制科学规范、可借鉴的专业核心课课程标准，建设开放共享的专业群课程教学资源和实践教学基地                                                               
3.专业群-依据拟定课程标准开展课程教学资源建设，逐步完善教学资源库内容。进一步完善专业群共享课程方案并改进专业群共享课程标准。                                                                         
4.专业群--材教法改革，对京剧系、地方戏曲系、舞美系、曲艺系等共享课程和特色课程的活页教材进一步撰写工作。        
5.专业群-教师创新团队提高教师创新能力，鼓励教师参加各级各类教学比赛和教师教学能力比赛评比。                    
6.专业群-技术技能平台建设，完善校技术创新平台，产教融合平台、 实习实训平台的建设                                          
7.专业群-实践教学基地教学演出任务的质量，高质量完成各项重要演出，                                 
8.专业群-社会服务，利用学院专业群的优势，申请项目为北京市的学校、社区、农村开展文艺演出                                       
9.专业群- 国际交流与合作聘请国外专家学院讲课和交流。                                              
10.专业群-可持续发展保障机制，根据教育部和北京市教委要求，积极开展教学诊断与改进工作。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</si>
  <si>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</si>
  <si>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</si>
  <si>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</si>
  <si>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</si>
  <si>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</si>
  <si>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</si>
  <si>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</si>
  <si>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</si>
  <si>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</si>
  <si>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人才培养创新模式</t>
  </si>
  <si>
    <t>各专业人才培养方案形成过程资料1份，专业群各专业方向专业核心课课程标准、专业群人才培养方案各1份</t>
  </si>
  <si>
    <t>完成各专业人才培养方案形成过程资料（调研问卷、调研报告、职业能力分析会及其成果），专业群各专业方向专业核心课课程标准及其模版、专业群人才培养方案初稿</t>
  </si>
  <si>
    <t>课程资源建设</t>
  </si>
  <si>
    <t>7门专业群共享课程、11门专业特色和核心课标准教学资源库建设；共享课试题库1套</t>
  </si>
  <si>
    <t>7门专业群共享课程、11门专业特色和核心课标准教学资源库建设；1套共享课试题库</t>
  </si>
  <si>
    <t>教材与教法改革</t>
  </si>
  <si>
    <t>7门专业群共享课和14门专业群专业核心和特色课程标准活页教材撰写相关材料，撰写6门教材，形成专业群教材选用委员会建设过程资料1份</t>
  </si>
  <si>
    <t>7门专业群共享课程、14门专业特色和核心课标准教学资源库建设；9门专业群专业核心和特色课程标准活页教材撰写阶段相关材料</t>
  </si>
  <si>
    <t>教师创新团队</t>
  </si>
  <si>
    <t>形成专业群教师创新团队年度师资培养总结1份，创编2部贯穿思政内容舞蹈剧目（含舞蹈剧本、音乐、服装、 道具、造型）</t>
  </si>
  <si>
    <t>完成专业群教师创新团队年度师资培养总结1份，编创1部贯穿思政内容舞蹈剧目</t>
  </si>
  <si>
    <t>受疫情影响，学生无法到校排练，另一部贯穿思政内容的舞蹈剧目，目前正在启动中</t>
  </si>
  <si>
    <t>技术技能平台</t>
  </si>
  <si>
    <t>舞蹈专业选派3名教师赴企业学习</t>
  </si>
  <si>
    <t>2名</t>
  </si>
  <si>
    <t>因系部其他工作安排及疫情特殊情况，派2名专业教师前往学习</t>
  </si>
  <si>
    <t>实践教学基地购置实训教室设备</t>
  </si>
  <si>
    <t>1套</t>
  </si>
  <si>
    <t>戏曲表演专业群：京剧系购置戏曲楼地毯；地方戏曲系购置演出服装；舞美系购置灯光设备，实训设备已完成制作，并由各系部安置保存，以供实训使用</t>
  </si>
  <si>
    <t>因疫情原因，工厂生产停滞，地方戏曲系购置的演出服装验收货物时间延后</t>
  </si>
  <si>
    <t>开展文艺演出</t>
  </si>
  <si>
    <t>25场</t>
  </si>
  <si>
    <t>26场</t>
  </si>
  <si>
    <t>国际交流合作</t>
  </si>
  <si>
    <t>形成外籍艺术专家讲课相关资料1份</t>
  </si>
  <si>
    <t>1份</t>
  </si>
  <si>
    <t>可持续发展保障机制</t>
  </si>
  <si>
    <t>形成1套校企合作运行材料、1套专业群教学监控体系、1套校内外实训基地运行相关材料</t>
  </si>
  <si>
    <t>3套</t>
  </si>
  <si>
    <t>质量指标</t>
  </si>
  <si>
    <t>各阶段成果质量指标</t>
  </si>
  <si>
    <t>各专项通过相关部门阶段性验收</t>
  </si>
  <si>
    <t>部分达成年度指标值并具有一定效果</t>
  </si>
  <si>
    <t>1.项目实施完成后，现阶段属于服务教学试运行阶段，根据实际教学情况逐步加强管理，提高服务教学效率；
2.相关部门正在组织验收，正在录入教委第一批特色高水平阶段评估系统</t>
  </si>
  <si>
    <t>时效指标</t>
  </si>
  <si>
    <t>筹备阶段</t>
  </si>
  <si>
    <t>2021年1-5月</t>
  </si>
  <si>
    <t>实施完成并进行阶段性验收</t>
  </si>
  <si>
    <t>2021年5-12月</t>
  </si>
  <si>
    <t>成本指标</t>
  </si>
  <si>
    <t>1.专业设置与布局</t>
  </si>
  <si>
    <t>0.6万元</t>
  </si>
  <si>
    <t>0万元</t>
  </si>
  <si>
    <t>2.高水平专业（群）一</t>
  </si>
  <si>
    <t>405.12512万元</t>
  </si>
  <si>
    <t>393.3062万元</t>
  </si>
  <si>
    <t>3.高水平专业（群）二</t>
  </si>
  <si>
    <t>394.27488万元</t>
  </si>
  <si>
    <t>394.03488万元</t>
  </si>
  <si>
    <t>效益指标（30分）</t>
  </si>
  <si>
    <t>社会效益指标</t>
  </si>
  <si>
    <t>推进产教融合基地建设</t>
  </si>
  <si>
    <t>人才培养基地、培训基地、艺术服务中心、实习实训4个</t>
  </si>
  <si>
    <t>推进4个产教融合基地建设</t>
  </si>
  <si>
    <t>打造特色高水平的科研团队，研发教材，提升教师教学队伍各方面水平</t>
  </si>
  <si>
    <t>效果显著</t>
  </si>
  <si>
    <t>达成年度指标</t>
  </si>
  <si>
    <t>培养实用型和技能型人才，提升学生职业素养</t>
  </si>
  <si>
    <t>能力提升</t>
  </si>
  <si>
    <t>满意度指标
（10分）</t>
  </si>
  <si>
    <t>服务对象满意度指标</t>
  </si>
  <si>
    <t>参与师生满意度</t>
  </si>
  <si>
    <t>≥90%</t>
  </si>
  <si>
    <t>合作基地或平台满意度</t>
  </si>
  <si>
    <t>合作校企满意度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</si>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</sst>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"/>
    <numFmt numFmtId="177" formatCode="0.00_ "/>
  </numFmts>
  <fonts count="29">
    <font>
      <sz val="11"/>
      <color theme="1"/>
      <name val="等线"/>
      <charset val="134"/>
      <scheme val="minor"/>
    </font>
    <font>
      <sz val="11"/>
      <color rgb="FFC00000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sz val="10"/>
      <color rgb="FFC0000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6" borderId="18" applyNumberFormat="0" applyAlignment="0" applyProtection="0">
      <alignment vertical="center"/>
    </xf>
    <xf numFmtId="0" fontId="11" fillId="6" borderId="17" applyNumberFormat="0" applyAlignment="0" applyProtection="0">
      <alignment vertical="center"/>
    </xf>
    <xf numFmtId="0" fontId="27" fillId="24" borderId="23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57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0"/>
  <sheetViews>
    <sheetView tabSelected="1" view="pageBreakPreview" zoomScale="80" zoomScaleNormal="100" workbookViewId="0">
      <selection activeCell="A1" sqref="A1:N1"/>
    </sheetView>
  </sheetViews>
  <sheetFormatPr defaultColWidth="9" defaultRowHeight="13.5"/>
  <cols>
    <col min="1" max="1" width="9.44166666666667" style="3" customWidth="1"/>
    <col min="2" max="3" width="10" style="3" customWidth="1"/>
    <col min="4" max="4" width="10.1083333333333" style="3" customWidth="1"/>
    <col min="5" max="5" width="11.3333333333333" style="3" customWidth="1"/>
    <col min="6" max="6" width="6.66666666666667" style="3" customWidth="1"/>
    <col min="7" max="7" width="24.8833333333333" style="3" customWidth="1"/>
    <col min="8" max="8" width="9.88333333333333" style="3" customWidth="1"/>
    <col min="9" max="9" width="15" style="3" customWidth="1"/>
    <col min="10" max="10" width="6.44166666666667" style="3" customWidth="1"/>
    <col min="11" max="11" width="8.66666666666667" style="3" customWidth="1"/>
    <col min="12" max="12" width="12" style="3" customWidth="1"/>
    <col min="13" max="13" width="13.6666666666667" style="3" customWidth="1"/>
    <col min="14" max="14" width="8.775" style="3" customWidth="1"/>
    <col min="15" max="15" width="9.55833333333333" style="3"/>
    <col min="16" max="16384" width="9" style="3"/>
  </cols>
  <sheetData>
    <row r="1" ht="40.5" customHeight="1" spans="1:1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>
      <c r="A2" s="6" t="s">
        <v>1</v>
      </c>
      <c r="B2" s="6"/>
      <c r="C2" s="6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6" t="s">
        <v>3</v>
      </c>
      <c r="B3" s="6"/>
      <c r="C3" s="6" t="s">
        <v>4</v>
      </c>
      <c r="D3" s="6"/>
      <c r="E3" s="6"/>
      <c r="F3" s="6"/>
      <c r="G3" s="6"/>
      <c r="H3" s="7" t="s">
        <v>5</v>
      </c>
      <c r="I3" s="29"/>
      <c r="J3" s="6" t="s">
        <v>6</v>
      </c>
      <c r="K3" s="6"/>
      <c r="L3" s="6"/>
      <c r="M3" s="6"/>
      <c r="N3" s="6"/>
    </row>
    <row r="4" spans="1:14">
      <c r="A4" s="6" t="s">
        <v>7</v>
      </c>
      <c r="B4" s="6"/>
      <c r="C4" s="6" t="s">
        <v>8</v>
      </c>
      <c r="D4" s="6"/>
      <c r="E4" s="6"/>
      <c r="F4" s="6"/>
      <c r="G4" s="6"/>
      <c r="H4" s="7" t="s">
        <v>9</v>
      </c>
      <c r="I4" s="29"/>
      <c r="J4" s="6">
        <v>67531771</v>
      </c>
      <c r="K4" s="6"/>
      <c r="L4" s="6"/>
      <c r="M4" s="6"/>
      <c r="N4" s="6"/>
    </row>
    <row r="5" ht="14.25" customHeight="1" spans="1:14">
      <c r="A5" s="6" t="s">
        <v>10</v>
      </c>
      <c r="B5" s="6"/>
      <c r="C5" s="6"/>
      <c r="D5" s="6"/>
      <c r="E5" s="6" t="s">
        <v>11</v>
      </c>
      <c r="F5" s="6" t="s">
        <v>12</v>
      </c>
      <c r="G5" s="6"/>
      <c r="H5" s="7" t="s">
        <v>13</v>
      </c>
      <c r="I5" s="29"/>
      <c r="J5" s="7" t="s">
        <v>14</v>
      </c>
      <c r="K5" s="29"/>
      <c r="L5" s="29" t="s">
        <v>15</v>
      </c>
      <c r="M5" s="7" t="s">
        <v>16</v>
      </c>
      <c r="N5" s="29"/>
    </row>
    <row r="6" spans="1:14">
      <c r="A6" s="6"/>
      <c r="B6" s="6"/>
      <c r="C6" s="8" t="s">
        <v>17</v>
      </c>
      <c r="D6" s="8"/>
      <c r="E6" s="9">
        <f>E7+E8+E9</f>
        <v>800</v>
      </c>
      <c r="F6" s="10">
        <f>F7+F8+F9</f>
        <v>800</v>
      </c>
      <c r="G6" s="11"/>
      <c r="H6" s="10">
        <f>H7+H8+H9</f>
        <v>787.34108</v>
      </c>
      <c r="I6" s="11"/>
      <c r="J6" s="7">
        <v>10</v>
      </c>
      <c r="K6" s="29"/>
      <c r="L6" s="30">
        <f>H6/F6</f>
        <v>0.98417635</v>
      </c>
      <c r="M6" s="31">
        <f>L6*J6</f>
        <v>9.8417635</v>
      </c>
      <c r="N6" s="32"/>
    </row>
    <row r="7" spans="1:14">
      <c r="A7" s="6"/>
      <c r="B7" s="6"/>
      <c r="C7" s="6" t="s">
        <v>18</v>
      </c>
      <c r="D7" s="6"/>
      <c r="E7" s="9">
        <v>800</v>
      </c>
      <c r="F7" s="10">
        <v>800</v>
      </c>
      <c r="G7" s="11"/>
      <c r="H7" s="10">
        <v>787.34108</v>
      </c>
      <c r="I7" s="11"/>
      <c r="J7" s="7">
        <v>10</v>
      </c>
      <c r="K7" s="29"/>
      <c r="L7" s="30">
        <f>H7/F7</f>
        <v>0.98417635</v>
      </c>
      <c r="M7" s="7" t="s">
        <v>19</v>
      </c>
      <c r="N7" s="29"/>
    </row>
    <row r="8" ht="18" customHeight="1" spans="1:14">
      <c r="A8" s="6"/>
      <c r="B8" s="6"/>
      <c r="C8" s="6" t="s">
        <v>20</v>
      </c>
      <c r="D8" s="6"/>
      <c r="E8" s="9">
        <v>0</v>
      </c>
      <c r="F8" s="10">
        <v>0</v>
      </c>
      <c r="G8" s="11"/>
      <c r="H8" s="10">
        <v>0</v>
      </c>
      <c r="I8" s="11"/>
      <c r="J8" s="7">
        <v>0</v>
      </c>
      <c r="K8" s="29"/>
      <c r="L8" s="29" t="s">
        <v>19</v>
      </c>
      <c r="M8" s="7" t="s">
        <v>19</v>
      </c>
      <c r="N8" s="29"/>
    </row>
    <row r="9" ht="21.9" customHeight="1" spans="1:14">
      <c r="A9" s="6"/>
      <c r="B9" s="6"/>
      <c r="C9" s="6" t="s">
        <v>21</v>
      </c>
      <c r="D9" s="6"/>
      <c r="E9" s="9">
        <v>0</v>
      </c>
      <c r="F9" s="10">
        <v>0</v>
      </c>
      <c r="G9" s="11"/>
      <c r="H9" s="10">
        <v>0</v>
      </c>
      <c r="I9" s="11"/>
      <c r="J9" s="7">
        <v>0</v>
      </c>
      <c r="K9" s="29"/>
      <c r="L9" s="29" t="s">
        <v>19</v>
      </c>
      <c r="M9" s="7" t="s">
        <v>19</v>
      </c>
      <c r="N9" s="29"/>
    </row>
    <row r="10" spans="1:14">
      <c r="A10" s="6" t="s">
        <v>22</v>
      </c>
      <c r="B10" s="6" t="s">
        <v>23</v>
      </c>
      <c r="C10" s="6"/>
      <c r="D10" s="6"/>
      <c r="E10" s="6"/>
      <c r="F10" s="6"/>
      <c r="G10" s="6"/>
      <c r="H10" s="6" t="s">
        <v>24</v>
      </c>
      <c r="I10" s="6"/>
      <c r="J10" s="6"/>
      <c r="K10" s="6"/>
      <c r="L10" s="6"/>
      <c r="M10" s="6"/>
      <c r="N10" s="6"/>
    </row>
    <row r="11" ht="220.5" customHeight="1" spans="1:14">
      <c r="A11" s="6"/>
      <c r="B11" s="12" t="s">
        <v>25</v>
      </c>
      <c r="C11" s="12"/>
      <c r="D11" s="12"/>
      <c r="E11" s="12"/>
      <c r="F11" s="12"/>
      <c r="G11" s="12"/>
      <c r="H11" s="13" t="s">
        <v>26</v>
      </c>
      <c r="I11" s="13"/>
      <c r="J11" s="13"/>
      <c r="K11" s="13"/>
      <c r="L11" s="13"/>
      <c r="M11" s="13"/>
      <c r="N11" s="13"/>
    </row>
    <row r="12" ht="16.5" customHeight="1" spans="1:14">
      <c r="A12" s="6" t="s">
        <v>27</v>
      </c>
      <c r="B12" s="6" t="s">
        <v>28</v>
      </c>
      <c r="C12" s="6" t="s">
        <v>29</v>
      </c>
      <c r="D12" s="6" t="s">
        <v>30</v>
      </c>
      <c r="E12" s="6"/>
      <c r="F12" s="6"/>
      <c r="G12" s="6" t="s">
        <v>31</v>
      </c>
      <c r="H12" s="14" t="s">
        <v>32</v>
      </c>
      <c r="I12" s="33"/>
      <c r="J12" s="34" t="s">
        <v>14</v>
      </c>
      <c r="K12" s="6" t="s">
        <v>16</v>
      </c>
      <c r="L12" s="6" t="s">
        <v>33</v>
      </c>
      <c r="M12" s="6"/>
      <c r="N12" s="6"/>
    </row>
    <row r="13" ht="7.5" customHeight="1" spans="1:14">
      <c r="A13" s="6"/>
      <c r="B13" s="6"/>
      <c r="C13" s="6"/>
      <c r="D13" s="6"/>
      <c r="E13" s="6"/>
      <c r="F13" s="6"/>
      <c r="G13" s="6"/>
      <c r="H13" s="15"/>
      <c r="I13" s="35"/>
      <c r="J13" s="36"/>
      <c r="K13" s="34"/>
      <c r="L13" s="6"/>
      <c r="M13" s="6"/>
      <c r="N13" s="6"/>
    </row>
    <row r="14" ht="90" customHeight="1" spans="1:14">
      <c r="A14" s="6"/>
      <c r="B14" s="6" t="s">
        <v>34</v>
      </c>
      <c r="C14" s="6" t="s">
        <v>35</v>
      </c>
      <c r="D14" s="16" t="s">
        <v>36</v>
      </c>
      <c r="E14" s="16"/>
      <c r="F14" s="16"/>
      <c r="G14" s="7" t="s">
        <v>37</v>
      </c>
      <c r="H14" s="6" t="s">
        <v>38</v>
      </c>
      <c r="I14" s="7"/>
      <c r="J14" s="6">
        <v>2</v>
      </c>
      <c r="K14" s="6">
        <v>2</v>
      </c>
      <c r="L14" s="37"/>
      <c r="M14" s="37"/>
      <c r="N14" s="16"/>
    </row>
    <row r="15" ht="69.6" customHeight="1" spans="1:14">
      <c r="A15" s="6"/>
      <c r="B15" s="6"/>
      <c r="C15" s="6"/>
      <c r="D15" s="16" t="s">
        <v>39</v>
      </c>
      <c r="E15" s="16"/>
      <c r="F15" s="16"/>
      <c r="G15" s="7" t="s">
        <v>40</v>
      </c>
      <c r="H15" s="17" t="s">
        <v>41</v>
      </c>
      <c r="I15" s="38"/>
      <c r="J15" s="6">
        <v>2</v>
      </c>
      <c r="K15" s="6">
        <v>2</v>
      </c>
      <c r="L15" s="37"/>
      <c r="M15" s="37"/>
      <c r="N15" s="16"/>
    </row>
    <row r="16" ht="118.05" customHeight="1" spans="1:14">
      <c r="A16" s="6"/>
      <c r="B16" s="6"/>
      <c r="C16" s="6"/>
      <c r="D16" s="16" t="s">
        <v>42</v>
      </c>
      <c r="E16" s="16"/>
      <c r="F16" s="16"/>
      <c r="G16" s="7" t="s">
        <v>43</v>
      </c>
      <c r="H16" s="6" t="s">
        <v>44</v>
      </c>
      <c r="I16" s="7"/>
      <c r="J16" s="6">
        <v>2</v>
      </c>
      <c r="K16" s="6">
        <v>2</v>
      </c>
      <c r="L16" s="37"/>
      <c r="M16" s="37"/>
      <c r="N16" s="16"/>
    </row>
    <row r="17" ht="76.95" customHeight="1" spans="1:14">
      <c r="A17" s="6"/>
      <c r="B17" s="6"/>
      <c r="C17" s="6"/>
      <c r="D17" s="16" t="s">
        <v>45</v>
      </c>
      <c r="E17" s="16"/>
      <c r="F17" s="16"/>
      <c r="G17" s="18" t="s">
        <v>46</v>
      </c>
      <c r="H17" s="16" t="s">
        <v>47</v>
      </c>
      <c r="I17" s="39"/>
      <c r="J17" s="6">
        <v>2</v>
      </c>
      <c r="K17" s="6">
        <v>1.33</v>
      </c>
      <c r="L17" s="37" t="s">
        <v>48</v>
      </c>
      <c r="M17" s="37"/>
      <c r="N17" s="16"/>
    </row>
    <row r="18" ht="49.05" customHeight="1" spans="1:14">
      <c r="A18" s="6"/>
      <c r="B18" s="6"/>
      <c r="C18" s="6"/>
      <c r="D18" s="16" t="s">
        <v>49</v>
      </c>
      <c r="E18" s="16"/>
      <c r="F18" s="16"/>
      <c r="G18" s="7" t="s">
        <v>50</v>
      </c>
      <c r="H18" s="6" t="s">
        <v>51</v>
      </c>
      <c r="I18" s="7"/>
      <c r="J18" s="6">
        <v>1</v>
      </c>
      <c r="K18" s="6">
        <v>1.33</v>
      </c>
      <c r="L18" s="37" t="s">
        <v>52</v>
      </c>
      <c r="M18" s="37"/>
      <c r="N18" s="16"/>
    </row>
    <row r="19" ht="79.05" customHeight="1" spans="1:14">
      <c r="A19" s="6"/>
      <c r="B19" s="6"/>
      <c r="C19" s="6"/>
      <c r="D19" s="16" t="s">
        <v>53</v>
      </c>
      <c r="E19" s="16"/>
      <c r="F19" s="16"/>
      <c r="G19" s="7" t="s">
        <v>54</v>
      </c>
      <c r="H19" s="6" t="s">
        <v>55</v>
      </c>
      <c r="I19" s="7"/>
      <c r="J19" s="6">
        <v>1</v>
      </c>
      <c r="K19" s="6">
        <v>0.66</v>
      </c>
      <c r="L19" s="37" t="s">
        <v>56</v>
      </c>
      <c r="M19" s="37"/>
      <c r="N19" s="16"/>
    </row>
    <row r="20" ht="30" customHeight="1" spans="1:14">
      <c r="A20" s="6"/>
      <c r="B20" s="6"/>
      <c r="C20" s="6"/>
      <c r="D20" s="16" t="s">
        <v>57</v>
      </c>
      <c r="E20" s="16"/>
      <c r="F20" s="16"/>
      <c r="G20" s="7" t="s">
        <v>58</v>
      </c>
      <c r="H20" s="6" t="s">
        <v>59</v>
      </c>
      <c r="I20" s="7"/>
      <c r="J20" s="6">
        <v>1</v>
      </c>
      <c r="K20" s="6">
        <v>1</v>
      </c>
      <c r="L20" s="29"/>
      <c r="M20" s="29"/>
      <c r="N20" s="6"/>
    </row>
    <row r="21" ht="30" customHeight="1" spans="1:14">
      <c r="A21" s="6"/>
      <c r="B21" s="6"/>
      <c r="C21" s="6"/>
      <c r="D21" s="16" t="s">
        <v>60</v>
      </c>
      <c r="E21" s="16"/>
      <c r="F21" s="16"/>
      <c r="G21" s="7" t="s">
        <v>61</v>
      </c>
      <c r="H21" s="6" t="s">
        <v>62</v>
      </c>
      <c r="I21" s="7"/>
      <c r="J21" s="6">
        <v>1</v>
      </c>
      <c r="K21" s="6">
        <v>1</v>
      </c>
      <c r="L21" s="29"/>
      <c r="M21" s="29"/>
      <c r="N21" s="6"/>
    </row>
    <row r="22" ht="46.95" customHeight="1" spans="1:14">
      <c r="A22" s="6"/>
      <c r="B22" s="6"/>
      <c r="C22" s="6"/>
      <c r="D22" s="16" t="s">
        <v>63</v>
      </c>
      <c r="E22" s="16"/>
      <c r="F22" s="16"/>
      <c r="G22" s="7" t="s">
        <v>64</v>
      </c>
      <c r="H22" s="6" t="s">
        <v>65</v>
      </c>
      <c r="I22" s="7"/>
      <c r="J22" s="6">
        <v>1</v>
      </c>
      <c r="K22" s="6">
        <v>1</v>
      </c>
      <c r="L22" s="29"/>
      <c r="M22" s="29"/>
      <c r="N22" s="6"/>
    </row>
    <row r="23" ht="78.6" customHeight="1" spans="1:14">
      <c r="A23" s="6"/>
      <c r="B23" s="6"/>
      <c r="C23" s="6" t="s">
        <v>66</v>
      </c>
      <c r="D23" s="16" t="s">
        <v>67</v>
      </c>
      <c r="E23" s="16"/>
      <c r="F23" s="16"/>
      <c r="G23" s="7" t="s">
        <v>68</v>
      </c>
      <c r="H23" s="19" t="s">
        <v>69</v>
      </c>
      <c r="I23" s="40"/>
      <c r="J23" s="6">
        <v>13</v>
      </c>
      <c r="K23" s="6">
        <v>11</v>
      </c>
      <c r="L23" s="37" t="s">
        <v>70</v>
      </c>
      <c r="M23" s="37"/>
      <c r="N23" s="16"/>
    </row>
    <row r="24" ht="56.4" customHeight="1" spans="1:14">
      <c r="A24" s="6"/>
      <c r="B24" s="6"/>
      <c r="C24" s="6" t="s">
        <v>71</v>
      </c>
      <c r="D24" s="16" t="s">
        <v>72</v>
      </c>
      <c r="E24" s="16"/>
      <c r="F24" s="16"/>
      <c r="G24" s="7" t="s">
        <v>73</v>
      </c>
      <c r="H24" s="19" t="s">
        <v>73</v>
      </c>
      <c r="I24" s="40"/>
      <c r="J24" s="6">
        <v>6</v>
      </c>
      <c r="K24" s="6">
        <v>6</v>
      </c>
      <c r="L24" s="29"/>
      <c r="M24" s="29"/>
      <c r="N24" s="6"/>
    </row>
    <row r="25" ht="27" customHeight="1" spans="1:14">
      <c r="A25" s="6"/>
      <c r="B25" s="6"/>
      <c r="C25" s="6"/>
      <c r="D25" s="16" t="s">
        <v>74</v>
      </c>
      <c r="E25" s="16"/>
      <c r="F25" s="16"/>
      <c r="G25" s="7" t="s">
        <v>75</v>
      </c>
      <c r="H25" s="19" t="s">
        <v>75</v>
      </c>
      <c r="I25" s="40"/>
      <c r="J25" s="6">
        <v>6</v>
      </c>
      <c r="K25" s="6">
        <v>6</v>
      </c>
      <c r="L25" s="29"/>
      <c r="M25" s="29"/>
      <c r="N25" s="6"/>
    </row>
    <row r="26" ht="20.25" customHeight="1" spans="1:14">
      <c r="A26" s="6"/>
      <c r="B26" s="6"/>
      <c r="C26" s="14" t="s">
        <v>76</v>
      </c>
      <c r="D26" s="16" t="s">
        <v>77</v>
      </c>
      <c r="E26" s="16"/>
      <c r="F26" s="16"/>
      <c r="G26" s="20" t="s">
        <v>78</v>
      </c>
      <c r="H26" s="7" t="s">
        <v>79</v>
      </c>
      <c r="I26" s="20"/>
      <c r="J26" s="6">
        <v>1</v>
      </c>
      <c r="K26" s="41">
        <v>1</v>
      </c>
      <c r="L26" s="20"/>
      <c r="M26" s="20"/>
      <c r="N26" s="29"/>
    </row>
    <row r="27" ht="20.25" customHeight="1" spans="1:14">
      <c r="A27" s="6"/>
      <c r="B27" s="6"/>
      <c r="C27" s="15"/>
      <c r="D27" s="16" t="s">
        <v>80</v>
      </c>
      <c r="E27" s="16"/>
      <c r="F27" s="16"/>
      <c r="G27" s="20" t="s">
        <v>81</v>
      </c>
      <c r="H27" s="7" t="s">
        <v>82</v>
      </c>
      <c r="I27" s="20"/>
      <c r="J27" s="6">
        <v>6</v>
      </c>
      <c r="K27" s="41">
        <v>6</v>
      </c>
      <c r="L27" s="20"/>
      <c r="M27" s="20"/>
      <c r="N27" s="29"/>
    </row>
    <row r="28" ht="20.25" customHeight="1" spans="1:14">
      <c r="A28" s="6"/>
      <c r="B28" s="6"/>
      <c r="C28" s="15"/>
      <c r="D28" s="16" t="s">
        <v>83</v>
      </c>
      <c r="E28" s="16"/>
      <c r="F28" s="16"/>
      <c r="G28" s="20" t="s">
        <v>84</v>
      </c>
      <c r="H28" s="7" t="s">
        <v>85</v>
      </c>
      <c r="I28" s="20"/>
      <c r="J28" s="6">
        <v>5</v>
      </c>
      <c r="K28" s="41">
        <v>5</v>
      </c>
      <c r="L28" s="20"/>
      <c r="M28" s="20"/>
      <c r="N28" s="29"/>
    </row>
    <row r="29" ht="46.05" customHeight="1" spans="1:14">
      <c r="A29" s="6"/>
      <c r="B29" s="6" t="s">
        <v>86</v>
      </c>
      <c r="C29" s="6" t="s">
        <v>87</v>
      </c>
      <c r="D29" s="16" t="s">
        <v>88</v>
      </c>
      <c r="E29" s="16"/>
      <c r="F29" s="16"/>
      <c r="G29" s="7" t="s">
        <v>89</v>
      </c>
      <c r="H29" s="21" t="s">
        <v>90</v>
      </c>
      <c r="I29" s="42"/>
      <c r="J29" s="6">
        <v>10</v>
      </c>
      <c r="K29" s="6">
        <v>10</v>
      </c>
      <c r="L29" s="29"/>
      <c r="M29" s="29"/>
      <c r="N29" s="6"/>
    </row>
    <row r="30" ht="46.95" customHeight="1" spans="1:14">
      <c r="A30" s="6"/>
      <c r="B30" s="6"/>
      <c r="C30" s="6"/>
      <c r="D30" s="16" t="s">
        <v>91</v>
      </c>
      <c r="E30" s="16"/>
      <c r="F30" s="16"/>
      <c r="G30" s="7" t="s">
        <v>92</v>
      </c>
      <c r="H30" s="21" t="s">
        <v>93</v>
      </c>
      <c r="I30" s="42"/>
      <c r="J30" s="6">
        <v>10</v>
      </c>
      <c r="K30" s="6">
        <v>10</v>
      </c>
      <c r="L30" s="29"/>
      <c r="M30" s="29"/>
      <c r="N30" s="6"/>
    </row>
    <row r="31" ht="30.9" customHeight="1" spans="1:14">
      <c r="A31" s="6"/>
      <c r="B31" s="6"/>
      <c r="C31" s="6"/>
      <c r="D31" s="16" t="s">
        <v>94</v>
      </c>
      <c r="E31" s="16"/>
      <c r="F31" s="16"/>
      <c r="G31" s="7" t="s">
        <v>95</v>
      </c>
      <c r="H31" s="21" t="s">
        <v>93</v>
      </c>
      <c r="I31" s="42"/>
      <c r="J31" s="6">
        <v>10</v>
      </c>
      <c r="K31" s="6">
        <v>9</v>
      </c>
      <c r="L31" s="29"/>
      <c r="M31" s="29"/>
      <c r="N31" s="6"/>
    </row>
    <row r="32" s="1" customFormat="1" ht="31.05" customHeight="1" spans="1:14">
      <c r="A32" s="22"/>
      <c r="B32" s="6" t="s">
        <v>96</v>
      </c>
      <c r="C32" s="6" t="s">
        <v>97</v>
      </c>
      <c r="D32" s="16" t="s">
        <v>98</v>
      </c>
      <c r="E32" s="16"/>
      <c r="F32" s="16"/>
      <c r="G32" s="7" t="s">
        <v>99</v>
      </c>
      <c r="H32" s="23">
        <v>0.98</v>
      </c>
      <c r="I32" s="43"/>
      <c r="J32" s="6">
        <v>4</v>
      </c>
      <c r="K32" s="6">
        <v>4</v>
      </c>
      <c r="L32" s="37"/>
      <c r="M32" s="37"/>
      <c r="N32" s="16"/>
    </row>
    <row r="33" s="1" customFormat="1" ht="31.05" customHeight="1" spans="1:14">
      <c r="A33" s="22"/>
      <c r="B33" s="6"/>
      <c r="C33" s="6"/>
      <c r="D33" s="16" t="s">
        <v>100</v>
      </c>
      <c r="E33" s="16"/>
      <c r="F33" s="16"/>
      <c r="G33" s="7" t="s">
        <v>99</v>
      </c>
      <c r="H33" s="23">
        <v>1</v>
      </c>
      <c r="I33" s="43"/>
      <c r="J33" s="6">
        <v>3</v>
      </c>
      <c r="K33" s="6">
        <v>3</v>
      </c>
      <c r="L33" s="37"/>
      <c r="M33" s="37"/>
      <c r="N33" s="16"/>
    </row>
    <row r="34" s="1" customFormat="1" ht="28.95" customHeight="1" spans="1:14">
      <c r="A34" s="22"/>
      <c r="B34" s="6"/>
      <c r="C34" s="6"/>
      <c r="D34" s="16" t="s">
        <v>101</v>
      </c>
      <c r="E34" s="16"/>
      <c r="F34" s="16"/>
      <c r="G34" s="7" t="s">
        <v>99</v>
      </c>
      <c r="H34" s="23">
        <v>1</v>
      </c>
      <c r="I34" s="43"/>
      <c r="J34" s="6">
        <v>3</v>
      </c>
      <c r="K34" s="6">
        <v>3</v>
      </c>
      <c r="L34" s="37"/>
      <c r="M34" s="37"/>
      <c r="N34" s="16"/>
    </row>
    <row r="35" s="2" customFormat="1" ht="19.5" customHeight="1" spans="1:14">
      <c r="A35" s="24" t="s">
        <v>102</v>
      </c>
      <c r="B35" s="25"/>
      <c r="C35" s="25"/>
      <c r="D35" s="25"/>
      <c r="E35" s="25"/>
      <c r="F35" s="25"/>
      <c r="G35" s="25"/>
      <c r="H35" s="25"/>
      <c r="I35" s="44"/>
      <c r="J35" s="45">
        <f>SUM(J14:J34)+J6</f>
        <v>100</v>
      </c>
      <c r="K35" s="46">
        <f>SUM(K14:K34)+M6</f>
        <v>96.1617635</v>
      </c>
      <c r="L35" s="47" t="s">
        <v>103</v>
      </c>
      <c r="M35" s="47"/>
      <c r="N35" s="47"/>
    </row>
    <row r="36" spans="1:14">
      <c r="A36" s="26" t="s">
        <v>104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</row>
    <row r="37" spans="1:14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  <row r="38" spans="1:14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</row>
    <row r="39" spans="1:14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0" spans="1:14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</row>
    <row r="41" spans="1:14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</row>
    <row r="42" spans="1:14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</row>
    <row r="43" spans="1:14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</row>
    <row r="44" spans="1:14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</row>
    <row r="45" spans="1:14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</row>
    <row r="46" spans="1:14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</row>
    <row r="47" spans="1:14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</row>
    <row r="48" spans="1:14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</row>
    <row r="49" spans="1:14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</row>
    <row r="50" spans="1:14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</row>
  </sheetData>
  <mergeCells count="125">
    <mergeCell ref="A1:N1"/>
    <mergeCell ref="A2:B2"/>
    <mergeCell ref="C2:N2"/>
    <mergeCell ref="A3:B3"/>
    <mergeCell ref="C3:G3"/>
    <mergeCell ref="H3:I3"/>
    <mergeCell ref="J3:N3"/>
    <mergeCell ref="A4:B4"/>
    <mergeCell ref="C4:G4"/>
    <mergeCell ref="H4:I4"/>
    <mergeCell ref="J4:N4"/>
    <mergeCell ref="C5:D5"/>
    <mergeCell ref="F5:G5"/>
    <mergeCell ref="H5:I5"/>
    <mergeCell ref="J5:K5"/>
    <mergeCell ref="M5:N5"/>
    <mergeCell ref="C6:D6"/>
    <mergeCell ref="F6:G6"/>
    <mergeCell ref="H6:I6"/>
    <mergeCell ref="J6:K6"/>
    <mergeCell ref="M6:N6"/>
    <mergeCell ref="C7:D7"/>
    <mergeCell ref="F7:G7"/>
    <mergeCell ref="H7:I7"/>
    <mergeCell ref="J7:K7"/>
    <mergeCell ref="M7:N7"/>
    <mergeCell ref="C8:D8"/>
    <mergeCell ref="F8:G8"/>
    <mergeCell ref="H8:I8"/>
    <mergeCell ref="J8:K8"/>
    <mergeCell ref="M8:N8"/>
    <mergeCell ref="C9:D9"/>
    <mergeCell ref="F9:G9"/>
    <mergeCell ref="H9:I9"/>
    <mergeCell ref="J9:K9"/>
    <mergeCell ref="M9:N9"/>
    <mergeCell ref="B10:G10"/>
    <mergeCell ref="H10:N10"/>
    <mergeCell ref="B11:G11"/>
    <mergeCell ref="H11:N11"/>
    <mergeCell ref="D14:F14"/>
    <mergeCell ref="H14:I14"/>
    <mergeCell ref="L14:N14"/>
    <mergeCell ref="D15:F15"/>
    <mergeCell ref="H15:I15"/>
    <mergeCell ref="L15:N15"/>
    <mergeCell ref="D16:F16"/>
    <mergeCell ref="H16:I16"/>
    <mergeCell ref="L16:N16"/>
    <mergeCell ref="D17:F17"/>
    <mergeCell ref="H17:I17"/>
    <mergeCell ref="L17:N17"/>
    <mergeCell ref="D18:F18"/>
    <mergeCell ref="H18:I18"/>
    <mergeCell ref="L18:N18"/>
    <mergeCell ref="D19:F19"/>
    <mergeCell ref="H19:I19"/>
    <mergeCell ref="L19:N19"/>
    <mergeCell ref="D20:F20"/>
    <mergeCell ref="H20:I20"/>
    <mergeCell ref="L20:N20"/>
    <mergeCell ref="D21:F21"/>
    <mergeCell ref="H21:I21"/>
    <mergeCell ref="L21:N21"/>
    <mergeCell ref="D22:F22"/>
    <mergeCell ref="H22:I22"/>
    <mergeCell ref="L22:N22"/>
    <mergeCell ref="D23:F23"/>
    <mergeCell ref="H23:I23"/>
    <mergeCell ref="L23:N23"/>
    <mergeCell ref="D24:F24"/>
    <mergeCell ref="H24:I24"/>
    <mergeCell ref="L24:N24"/>
    <mergeCell ref="D25:F25"/>
    <mergeCell ref="H25:I25"/>
    <mergeCell ref="L25:N25"/>
    <mergeCell ref="D26:F26"/>
    <mergeCell ref="H26:I26"/>
    <mergeCell ref="L26:N26"/>
    <mergeCell ref="D27:F27"/>
    <mergeCell ref="H27:I27"/>
    <mergeCell ref="L27:N27"/>
    <mergeCell ref="D28:F28"/>
    <mergeCell ref="H28:I28"/>
    <mergeCell ref="L28:N28"/>
    <mergeCell ref="D29:F29"/>
    <mergeCell ref="H29:I29"/>
    <mergeCell ref="L29:N29"/>
    <mergeCell ref="D30:F30"/>
    <mergeCell ref="H30:I30"/>
    <mergeCell ref="L30:N30"/>
    <mergeCell ref="D31:F31"/>
    <mergeCell ref="H31:I31"/>
    <mergeCell ref="L31:N31"/>
    <mergeCell ref="D32:F32"/>
    <mergeCell ref="H32:I32"/>
    <mergeCell ref="L32:N32"/>
    <mergeCell ref="D33:F33"/>
    <mergeCell ref="H33:I33"/>
    <mergeCell ref="L33:N33"/>
    <mergeCell ref="D34:F34"/>
    <mergeCell ref="H34:I34"/>
    <mergeCell ref="L34:N34"/>
    <mergeCell ref="A35:I35"/>
    <mergeCell ref="L35:N35"/>
    <mergeCell ref="A10:A11"/>
    <mergeCell ref="A12:A34"/>
    <mergeCell ref="B12:B13"/>
    <mergeCell ref="B14:B28"/>
    <mergeCell ref="B29:B31"/>
    <mergeCell ref="B32:B34"/>
    <mergeCell ref="C12:C13"/>
    <mergeCell ref="C14:C22"/>
    <mergeCell ref="C24:C25"/>
    <mergeCell ref="C26:C28"/>
    <mergeCell ref="C29:C31"/>
    <mergeCell ref="C32:C34"/>
    <mergeCell ref="G12:G13"/>
    <mergeCell ref="J12:J13"/>
    <mergeCell ref="K12:K13"/>
    <mergeCell ref="A5:B9"/>
    <mergeCell ref="A36:N50"/>
    <mergeCell ref="D12:F13"/>
    <mergeCell ref="L12:N13"/>
    <mergeCell ref="H12:I13"/>
  </mergeCells>
  <printOptions horizontalCentered="1"/>
  <pageMargins left="0.275" right="0.118055555555556" top="0.275" bottom="0.275" header="0.15625" footer="0.118055555555556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2015-06-06T10:19:00Z</dcterms:created>
  <cp:lastPrinted>2021-03-16T18:02:00Z</cp:lastPrinted>
  <dcterms:modified xsi:type="dcterms:W3CDTF">2022-06-03T07:43:08Z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