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'自评表（产出及效果部分）'!$A$1:$O$52</definedName>
  </definedNames>
  <calcPr calcId="144525"/>
</workbook>
</file>

<file path=xl/sharedStrings.xml><?xml version="1.0" encoding="utf-8"?>
<sst xmlns="http://schemas.openxmlformats.org/spreadsheetml/2006/main" count="134" uniqueCount="99">
  <si>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</si>
  <si>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</si>
  <si>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2021年就业创业工作推广</t>
  </si>
  <si>
    <t>主管部门</t>
  </si>
  <si>
    <t>北京市文化和旅游局</t>
  </si>
  <si>
    <t>实施单位</t>
  </si>
  <si>
    <t>北京戏曲艺术职业学院</t>
  </si>
  <si>
    <t>项目负责人</t>
  </si>
  <si>
    <t>向芳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</si>
  <si>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</si>
  <si>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</si>
  <si>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</si>
  <si>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</si>
  <si>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</si>
  <si>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</si>
  <si>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</si>
  <si>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</si>
  <si>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</si>
  <si>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</si>
  <si>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</si>
  <si>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</si>
  <si>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</si>
  <si>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</si>
  <si>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</si>
  <si>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</si>
  <si>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配合学院特色高水平职业院校建设，扎实做好学院就业创业工作，解决同学们在职业生涯规划、就业、创业过程中遇到的问题，指导学生参加各类校级、市级和国家级创业大赛以期获得更多的成绩，同时提升教师指导能力和学生创新创业水平，创新生涯教育的途径与方法，构建持续支持平台，切实提升学生创新创业能力为核心。</t>
  </si>
  <si>
    <t>2021年招生就业办在疫情反复出现的情况下，采取线上、线下双线教学，努力克服疫情带来的不利影响，创新工作方法，较圆满的完成了全年项目，并取得一定成绩；在工作中逐步形成“学院—专业系—辅导员—指导教师”协同并进、四位一体的网络工作体系，持续为学生提供更安全、更便利、更高效、更匹配的指导与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</si>
  <si>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</si>
  <si>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</si>
  <si>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</si>
  <si>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</si>
  <si>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</si>
  <si>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</si>
  <si>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</si>
  <si>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</si>
  <si>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</si>
  <si>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生涯训练营</t>
  </si>
  <si>
    <t>1期，二天</t>
  </si>
  <si>
    <t>AI简历医生</t>
  </si>
  <si>
    <t>1期，170人</t>
  </si>
  <si>
    <t>自我介绍大赛</t>
  </si>
  <si>
    <t>1期</t>
  </si>
  <si>
    <t>创业训练营</t>
  </si>
  <si>
    <t>1期，三天</t>
  </si>
  <si>
    <t>校级创业大赛和创业大赛一对一辅导</t>
  </si>
  <si>
    <t>3-6支团队</t>
  </si>
  <si>
    <t>6支团队</t>
  </si>
  <si>
    <t>市级、国家级创业大赛和创业大赛一对一辅导</t>
  </si>
  <si>
    <t>3支团队</t>
  </si>
  <si>
    <t>学生创业项目资助</t>
  </si>
  <si>
    <t>一年为不超过5支在校大学生创业团队提供项目资助，并为参加市级、国家级创业大赛获奖的创业团队提供资助</t>
  </si>
  <si>
    <t>通过组织年度校级“优秀学生创业团队评选”共为2支在校大学生创业团队提供项目资助。
并对6支参加市级、国家级创业大赛获奖的学生创业团队提供参赛项目资助。</t>
  </si>
  <si>
    <t>质量指标</t>
  </si>
  <si>
    <t>生涯训练营辅导率</t>
  </si>
  <si>
    <t>≥90%</t>
  </si>
  <si>
    <t>AI简历医生辅导率</t>
  </si>
  <si>
    <t>自我介绍大赛辅导率</t>
  </si>
  <si>
    <t>≥85%</t>
  </si>
  <si>
    <t>创业训练营辅导率</t>
  </si>
  <si>
    <t>校级创业大赛和创业大赛一对一辅导率</t>
  </si>
  <si>
    <t>市级、国家级创业大赛和创业大赛一对一辅导率</t>
  </si>
  <si>
    <t>学生就业创业指导中心建设和学生创业项目奖励资助率</t>
  </si>
  <si>
    <t>时效指标</t>
  </si>
  <si>
    <t>项目完成时间</t>
  </si>
  <si>
    <t>2021年12月31日前</t>
  </si>
  <si>
    <t>成本指标</t>
  </si>
  <si>
    <t>3万元</t>
  </si>
  <si>
    <t>2.95万元</t>
  </si>
  <si>
    <t>0.2万元</t>
  </si>
  <si>
    <t>2.88万元</t>
  </si>
  <si>
    <t>4.5万元</t>
  </si>
  <si>
    <t>4.45万元</t>
  </si>
  <si>
    <t>5万元</t>
  </si>
  <si>
    <t>4.95万元</t>
  </si>
  <si>
    <t>10.82万元</t>
  </si>
  <si>
    <t>10.79万元</t>
  </si>
  <si>
    <t>3.8万元</t>
  </si>
  <si>
    <t>社会效益指标</t>
  </si>
  <si>
    <t>明确未来就业方向，提升综合素质和就业能力，引导大学生形成正确的就业观念</t>
  </si>
  <si>
    <t>得到提升</t>
  </si>
  <si>
    <t>达成年度指标</t>
  </si>
  <si>
    <t>受疫情影响，就业环境和形式与往年变化较大、应加大跨专业就业的引导与支持</t>
  </si>
  <si>
    <t>帮助大学毕业生了解目标职位，诊断与目标职位的差距</t>
  </si>
  <si>
    <t>效果显著</t>
  </si>
  <si>
    <t>就业大环境因疫情变动比较明显，后期需要根据实时就业情况，及时跟进学生简历精准度情况。</t>
  </si>
  <si>
    <t>帮助毕业生剖析自身的求职竞争能力，提升自我表达能力</t>
  </si>
  <si>
    <t>提升学生适应能力，及跨专业就业能力</t>
  </si>
  <si>
    <t>培养创新精神，推动学校大学生就业创业工作的顺利开展</t>
  </si>
  <si>
    <t>切实提高学生创业团队的参赛能力</t>
  </si>
  <si>
    <t>切实提升学生创新创业能力为核心</t>
  </si>
  <si>
    <t>学生创新创业能力虽然得到提升，但受大环境影响，真正落地的创业项目较少，未来疫情过后在项目落地性方面要加强指导</t>
  </si>
  <si>
    <t>营造良好的创新创业氛围，激励我院在校学生积极投身创业实践，不断提高创新创业能力</t>
  </si>
  <si>
    <t>满意度指标
（10分）</t>
  </si>
  <si>
    <t>服务对象满意度指标</t>
  </si>
  <si>
    <t>毕业生满意度</t>
  </si>
  <si>
    <t>2021年，全国普通高校毕业生总规模909万人，比去年增加35万人，就业总量压力较大；此外疫情对就业的深层次影响持续存在，导致学生找工作的时间变长；第三学生对学校在实习和实践环节提出了更高要求，导致满意度未达到预期目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</si>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</sst>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23" borderId="20" applyNumberFormat="0" applyAlignment="0" applyProtection="0">
      <alignment vertical="center"/>
    </xf>
    <xf numFmtId="0" fontId="25" fillId="23" borderId="15" applyNumberFormat="0" applyAlignment="0" applyProtection="0">
      <alignment vertical="center"/>
    </xf>
    <xf numFmtId="0" fontId="15" fillId="13" borderId="17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0" fontId="5" fillId="0" borderId="2" xfId="11" applyNumberFormat="1" applyFont="1" applyFill="1" applyBorder="1" applyAlignment="1">
      <alignment horizontal="center" vertical="center" wrapText="1"/>
    </xf>
    <xf numFmtId="10" fontId="5" fillId="0" borderId="3" xfId="1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7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9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3.21666666666667" style="2" customWidth="1"/>
    <col min="7" max="7" width="18" style="2" customWidth="1"/>
    <col min="8" max="8" width="9.88333333333333" style="3" customWidth="1"/>
    <col min="9" max="9" width="10.2166666666667" style="3" customWidth="1"/>
    <col min="10" max="10" width="6.44166666666667" style="3" customWidth="1"/>
    <col min="11" max="11" width="9.66666666666667" style="3" customWidth="1"/>
    <col min="12" max="12" width="7.10833333333333" style="3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>
      <c r="A2" s="6" t="s">
        <v>1</v>
      </c>
      <c r="B2" s="6"/>
      <c r="C2" s="6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6" t="s">
        <v>3</v>
      </c>
      <c r="B3" s="6"/>
      <c r="C3" s="6" t="s">
        <v>4</v>
      </c>
      <c r="D3" s="6"/>
      <c r="E3" s="6"/>
      <c r="F3" s="6"/>
      <c r="G3" s="6"/>
      <c r="H3" s="7" t="s">
        <v>5</v>
      </c>
      <c r="I3" s="26"/>
      <c r="J3" s="6" t="s">
        <v>6</v>
      </c>
      <c r="K3" s="6"/>
      <c r="L3" s="6"/>
      <c r="M3" s="6"/>
      <c r="N3" s="6"/>
      <c r="O3" s="6"/>
    </row>
    <row r="4" spans="1:15">
      <c r="A4" s="6" t="s">
        <v>7</v>
      </c>
      <c r="B4" s="6"/>
      <c r="C4" s="6" t="s">
        <v>8</v>
      </c>
      <c r="D4" s="6"/>
      <c r="E4" s="6"/>
      <c r="F4" s="6"/>
      <c r="G4" s="6"/>
      <c r="H4" s="7" t="s">
        <v>9</v>
      </c>
      <c r="I4" s="26"/>
      <c r="J4" s="6">
        <v>67539006</v>
      </c>
      <c r="K4" s="6"/>
      <c r="L4" s="6"/>
      <c r="M4" s="6"/>
      <c r="N4" s="6"/>
      <c r="O4" s="6"/>
    </row>
    <row r="5" ht="14.25" customHeight="1" spans="1:15">
      <c r="A5" s="6" t="s">
        <v>10</v>
      </c>
      <c r="B5" s="6"/>
      <c r="C5" s="6"/>
      <c r="D5" s="6"/>
      <c r="E5" s="6" t="s">
        <v>11</v>
      </c>
      <c r="F5" s="6" t="s">
        <v>12</v>
      </c>
      <c r="G5" s="6"/>
      <c r="H5" s="7" t="s">
        <v>13</v>
      </c>
      <c r="I5" s="26"/>
      <c r="J5" s="7" t="s">
        <v>14</v>
      </c>
      <c r="K5" s="26"/>
      <c r="L5" s="6" t="s">
        <v>15</v>
      </c>
      <c r="M5" s="26"/>
      <c r="N5" s="7" t="s">
        <v>16</v>
      </c>
      <c r="O5" s="26"/>
    </row>
    <row r="6" spans="1:15">
      <c r="A6" s="6"/>
      <c r="B6" s="6"/>
      <c r="C6" s="8" t="s">
        <v>17</v>
      </c>
      <c r="D6" s="8"/>
      <c r="E6" s="9">
        <f>E7+E8+E9</f>
        <v>31.4</v>
      </c>
      <c r="F6" s="10">
        <f>F7+F8+F9</f>
        <v>31.4</v>
      </c>
      <c r="G6" s="11"/>
      <c r="H6" s="10">
        <f>H7+H8+H9</f>
        <v>30.02</v>
      </c>
      <c r="I6" s="11"/>
      <c r="J6" s="7">
        <v>10</v>
      </c>
      <c r="K6" s="26"/>
      <c r="L6" s="17">
        <f>H6/F6</f>
        <v>0.956050955414013</v>
      </c>
      <c r="M6" s="27"/>
      <c r="N6" s="28">
        <f>L6*J6</f>
        <v>9.56050955414013</v>
      </c>
      <c r="O6" s="29"/>
    </row>
    <row r="7" spans="1:15">
      <c r="A7" s="6"/>
      <c r="B7" s="6"/>
      <c r="C7" s="6" t="s">
        <v>18</v>
      </c>
      <c r="D7" s="6"/>
      <c r="E7" s="9">
        <v>0</v>
      </c>
      <c r="F7" s="10">
        <v>0</v>
      </c>
      <c r="G7" s="11"/>
      <c r="H7" s="10">
        <v>0</v>
      </c>
      <c r="I7" s="11"/>
      <c r="J7" s="30">
        <v>0</v>
      </c>
      <c r="K7" s="31"/>
      <c r="L7" s="32">
        <v>0</v>
      </c>
      <c r="M7" s="33"/>
      <c r="N7" s="7" t="s">
        <v>19</v>
      </c>
      <c r="O7" s="26"/>
    </row>
    <row r="8" ht="18" customHeight="1" spans="1:15">
      <c r="A8" s="6"/>
      <c r="B8" s="6"/>
      <c r="C8" s="6" t="s">
        <v>20</v>
      </c>
      <c r="D8" s="6"/>
      <c r="E8" s="9">
        <v>0</v>
      </c>
      <c r="F8" s="10">
        <v>0</v>
      </c>
      <c r="G8" s="11"/>
      <c r="H8" s="10">
        <v>0</v>
      </c>
      <c r="I8" s="11"/>
      <c r="J8" s="30">
        <v>0</v>
      </c>
      <c r="K8" s="31"/>
      <c r="L8" s="32">
        <v>0</v>
      </c>
      <c r="M8" s="33"/>
      <c r="N8" s="7" t="s">
        <v>19</v>
      </c>
      <c r="O8" s="26"/>
    </row>
    <row r="9" ht="22.05" customHeight="1" spans="1:15">
      <c r="A9" s="6"/>
      <c r="B9" s="6"/>
      <c r="C9" s="6" t="s">
        <v>21</v>
      </c>
      <c r="D9" s="6"/>
      <c r="E9" s="9">
        <v>31.4</v>
      </c>
      <c r="F9" s="10">
        <v>31.4</v>
      </c>
      <c r="G9" s="11"/>
      <c r="H9" s="10">
        <v>30.02</v>
      </c>
      <c r="I9" s="11"/>
      <c r="J9" s="7">
        <v>10</v>
      </c>
      <c r="K9" s="26"/>
      <c r="L9" s="17">
        <f>H9/F9</f>
        <v>0.956050955414013</v>
      </c>
      <c r="M9" s="27"/>
      <c r="N9" s="28">
        <f>L9*J9</f>
        <v>9.56050955414013</v>
      </c>
      <c r="O9" s="29"/>
    </row>
    <row r="10" spans="1:15">
      <c r="A10" s="6" t="s">
        <v>22</v>
      </c>
      <c r="B10" s="6" t="s">
        <v>23</v>
      </c>
      <c r="C10" s="6"/>
      <c r="D10" s="6"/>
      <c r="E10" s="6"/>
      <c r="F10" s="6"/>
      <c r="G10" s="6"/>
      <c r="H10" s="6" t="s">
        <v>24</v>
      </c>
      <c r="I10" s="6"/>
      <c r="J10" s="6"/>
      <c r="K10" s="6"/>
      <c r="L10" s="6"/>
      <c r="M10" s="6"/>
      <c r="N10" s="6"/>
      <c r="O10" s="6"/>
    </row>
    <row r="11" ht="73.95" customHeight="1" spans="1:15">
      <c r="A11" s="6"/>
      <c r="B11" s="12" t="s">
        <v>25</v>
      </c>
      <c r="C11" s="12"/>
      <c r="D11" s="12"/>
      <c r="E11" s="12"/>
      <c r="F11" s="12"/>
      <c r="G11" s="12"/>
      <c r="H11" s="8" t="s">
        <v>26</v>
      </c>
      <c r="I11" s="8"/>
      <c r="J11" s="8"/>
      <c r="K11" s="8"/>
      <c r="L11" s="8"/>
      <c r="M11" s="8"/>
      <c r="N11" s="8"/>
      <c r="O11" s="8"/>
    </row>
    <row r="12" ht="16.5" customHeight="1" spans="1:15">
      <c r="A12" s="6" t="s">
        <v>27</v>
      </c>
      <c r="B12" s="6" t="s">
        <v>28</v>
      </c>
      <c r="C12" s="6" t="s">
        <v>29</v>
      </c>
      <c r="D12" s="6" t="s">
        <v>30</v>
      </c>
      <c r="E12" s="6"/>
      <c r="F12" s="6"/>
      <c r="G12" s="6" t="s">
        <v>31</v>
      </c>
      <c r="H12" s="13" t="s">
        <v>32</v>
      </c>
      <c r="I12" s="34"/>
      <c r="J12" s="35" t="s">
        <v>14</v>
      </c>
      <c r="K12" s="6" t="s">
        <v>16</v>
      </c>
      <c r="L12" s="6"/>
      <c r="M12" s="6" t="s">
        <v>33</v>
      </c>
      <c r="N12" s="6"/>
      <c r="O12" s="6"/>
    </row>
    <row r="13" ht="7.5" customHeight="1" spans="1:15">
      <c r="A13" s="6"/>
      <c r="B13" s="6"/>
      <c r="C13" s="6"/>
      <c r="D13" s="6"/>
      <c r="E13" s="6"/>
      <c r="F13" s="6"/>
      <c r="G13" s="6"/>
      <c r="H13" s="14"/>
      <c r="I13" s="36"/>
      <c r="J13" s="37"/>
      <c r="K13" s="35"/>
      <c r="L13" s="35"/>
      <c r="M13" s="6"/>
      <c r="N13" s="6"/>
      <c r="O13" s="6"/>
    </row>
    <row r="14" ht="27" customHeight="1" spans="1:15">
      <c r="A14" s="6"/>
      <c r="B14" s="6" t="s">
        <v>34</v>
      </c>
      <c r="C14" s="6" t="s">
        <v>35</v>
      </c>
      <c r="D14" s="12" t="s">
        <v>36</v>
      </c>
      <c r="E14" s="12"/>
      <c r="F14" s="12"/>
      <c r="G14" s="7" t="s">
        <v>37</v>
      </c>
      <c r="H14" s="7" t="s">
        <v>37</v>
      </c>
      <c r="I14" s="26"/>
      <c r="J14" s="38">
        <v>2</v>
      </c>
      <c r="K14" s="39">
        <v>2</v>
      </c>
      <c r="L14" s="40"/>
      <c r="M14" s="26"/>
      <c r="N14" s="26"/>
      <c r="O14" s="6"/>
    </row>
    <row r="15" ht="27" customHeight="1" spans="1:15">
      <c r="A15" s="6"/>
      <c r="B15" s="6"/>
      <c r="C15" s="6"/>
      <c r="D15" s="12" t="s">
        <v>38</v>
      </c>
      <c r="E15" s="12"/>
      <c r="F15" s="12"/>
      <c r="G15" s="7" t="s">
        <v>39</v>
      </c>
      <c r="H15" s="7" t="s">
        <v>39</v>
      </c>
      <c r="I15" s="26"/>
      <c r="J15" s="6">
        <v>2</v>
      </c>
      <c r="K15" s="39">
        <v>2</v>
      </c>
      <c r="L15" s="40"/>
      <c r="M15" s="26"/>
      <c r="N15" s="26"/>
      <c r="O15" s="6"/>
    </row>
    <row r="16" ht="27" customHeight="1" spans="1:15">
      <c r="A16" s="6"/>
      <c r="B16" s="6"/>
      <c r="C16" s="6"/>
      <c r="D16" s="12" t="s">
        <v>40</v>
      </c>
      <c r="E16" s="12"/>
      <c r="F16" s="12"/>
      <c r="G16" s="7" t="s">
        <v>41</v>
      </c>
      <c r="H16" s="7" t="s">
        <v>41</v>
      </c>
      <c r="I16" s="26"/>
      <c r="J16" s="6">
        <v>1</v>
      </c>
      <c r="K16" s="39">
        <v>1</v>
      </c>
      <c r="L16" s="40"/>
      <c r="M16" s="26"/>
      <c r="N16" s="26"/>
      <c r="O16" s="6"/>
    </row>
    <row r="17" ht="27" customHeight="1" spans="1:15">
      <c r="A17" s="6"/>
      <c r="B17" s="6"/>
      <c r="C17" s="6"/>
      <c r="D17" s="12" t="s">
        <v>42</v>
      </c>
      <c r="E17" s="12"/>
      <c r="F17" s="12"/>
      <c r="G17" s="7" t="s">
        <v>43</v>
      </c>
      <c r="H17" s="7" t="s">
        <v>43</v>
      </c>
      <c r="I17" s="26"/>
      <c r="J17" s="38">
        <v>2</v>
      </c>
      <c r="K17" s="39">
        <v>2</v>
      </c>
      <c r="L17" s="40"/>
      <c r="M17" s="26"/>
      <c r="N17" s="26"/>
      <c r="O17" s="6"/>
    </row>
    <row r="18" ht="27" customHeight="1" spans="1:15">
      <c r="A18" s="6"/>
      <c r="B18" s="6"/>
      <c r="C18" s="6"/>
      <c r="D18" s="12" t="s">
        <v>44</v>
      </c>
      <c r="E18" s="12"/>
      <c r="F18" s="12"/>
      <c r="G18" s="7" t="s">
        <v>45</v>
      </c>
      <c r="H18" s="7" t="s">
        <v>46</v>
      </c>
      <c r="I18" s="26"/>
      <c r="J18" s="38">
        <v>2</v>
      </c>
      <c r="K18" s="39">
        <v>2</v>
      </c>
      <c r="L18" s="40"/>
      <c r="M18" s="26"/>
      <c r="N18" s="26"/>
      <c r="O18" s="6"/>
    </row>
    <row r="19" ht="25.95" customHeight="1" spans="1:15">
      <c r="A19" s="6"/>
      <c r="B19" s="6"/>
      <c r="C19" s="6"/>
      <c r="D19" s="12" t="s">
        <v>47</v>
      </c>
      <c r="E19" s="12"/>
      <c r="F19" s="12"/>
      <c r="G19" s="7" t="s">
        <v>48</v>
      </c>
      <c r="H19" s="7" t="s">
        <v>48</v>
      </c>
      <c r="I19" s="26"/>
      <c r="J19" s="38">
        <v>2</v>
      </c>
      <c r="K19" s="39">
        <v>2</v>
      </c>
      <c r="L19" s="40"/>
      <c r="M19" s="26"/>
      <c r="N19" s="26"/>
      <c r="O19" s="6"/>
    </row>
    <row r="20" ht="118.05" customHeight="1" spans="1:15">
      <c r="A20" s="6"/>
      <c r="B20" s="6"/>
      <c r="C20" s="6"/>
      <c r="D20" s="12" t="s">
        <v>49</v>
      </c>
      <c r="E20" s="12"/>
      <c r="F20" s="12"/>
      <c r="G20" s="7" t="s">
        <v>50</v>
      </c>
      <c r="H20" s="15" t="s">
        <v>51</v>
      </c>
      <c r="I20" s="41"/>
      <c r="J20" s="38">
        <v>2</v>
      </c>
      <c r="K20" s="39">
        <v>2</v>
      </c>
      <c r="L20" s="40"/>
      <c r="M20" s="26"/>
      <c r="N20" s="26"/>
      <c r="O20" s="6"/>
    </row>
    <row r="21" ht="27" customHeight="1" spans="1:15">
      <c r="A21" s="6"/>
      <c r="B21" s="6"/>
      <c r="C21" s="6" t="s">
        <v>52</v>
      </c>
      <c r="D21" s="12" t="s">
        <v>53</v>
      </c>
      <c r="E21" s="12"/>
      <c r="F21" s="12"/>
      <c r="G21" s="16" t="s">
        <v>54</v>
      </c>
      <c r="H21" s="16">
        <v>0.91</v>
      </c>
      <c r="I21" s="42"/>
      <c r="J21" s="6">
        <v>2</v>
      </c>
      <c r="K21" s="39">
        <v>2</v>
      </c>
      <c r="L21" s="40"/>
      <c r="M21" s="26"/>
      <c r="N21" s="26"/>
      <c r="O21" s="6"/>
    </row>
    <row r="22" ht="27" customHeight="1" spans="1:15">
      <c r="A22" s="6"/>
      <c r="B22" s="6"/>
      <c r="C22" s="6"/>
      <c r="D22" s="12" t="s">
        <v>55</v>
      </c>
      <c r="E22" s="12"/>
      <c r="F22" s="12"/>
      <c r="G22" s="7" t="s">
        <v>54</v>
      </c>
      <c r="H22" s="16">
        <v>0.95</v>
      </c>
      <c r="I22" s="26"/>
      <c r="J22" s="6">
        <v>2</v>
      </c>
      <c r="K22" s="39">
        <v>2</v>
      </c>
      <c r="L22" s="40"/>
      <c r="M22" s="26"/>
      <c r="N22" s="26"/>
      <c r="O22" s="6"/>
    </row>
    <row r="23" ht="27" customHeight="1" spans="1:15">
      <c r="A23" s="6"/>
      <c r="B23" s="6"/>
      <c r="C23" s="6"/>
      <c r="D23" s="12" t="s">
        <v>56</v>
      </c>
      <c r="E23" s="12"/>
      <c r="F23" s="12"/>
      <c r="G23" s="7" t="s">
        <v>57</v>
      </c>
      <c r="H23" s="16">
        <v>0.91</v>
      </c>
      <c r="I23" s="26"/>
      <c r="J23" s="6">
        <v>2</v>
      </c>
      <c r="K23" s="39">
        <v>2</v>
      </c>
      <c r="L23" s="40"/>
      <c r="M23" s="26"/>
      <c r="N23" s="26"/>
      <c r="O23" s="6"/>
    </row>
    <row r="24" ht="27" customHeight="1" spans="1:15">
      <c r="A24" s="6"/>
      <c r="B24" s="6"/>
      <c r="C24" s="6"/>
      <c r="D24" s="12" t="s">
        <v>58</v>
      </c>
      <c r="E24" s="12"/>
      <c r="F24" s="12"/>
      <c r="G24" s="7" t="s">
        <v>57</v>
      </c>
      <c r="H24" s="17">
        <v>0.9811</v>
      </c>
      <c r="I24" s="26"/>
      <c r="J24" s="6">
        <v>2</v>
      </c>
      <c r="K24" s="39">
        <v>2</v>
      </c>
      <c r="L24" s="40"/>
      <c r="M24" s="26"/>
      <c r="N24" s="26"/>
      <c r="O24" s="6"/>
    </row>
    <row r="25" ht="27" customHeight="1" spans="1:15">
      <c r="A25" s="6"/>
      <c r="B25" s="6"/>
      <c r="C25" s="6"/>
      <c r="D25" s="12" t="s">
        <v>59</v>
      </c>
      <c r="E25" s="12"/>
      <c r="F25" s="12"/>
      <c r="G25" s="7" t="s">
        <v>57</v>
      </c>
      <c r="H25" s="16">
        <v>0.96</v>
      </c>
      <c r="I25" s="26"/>
      <c r="J25" s="6">
        <v>2</v>
      </c>
      <c r="K25" s="39">
        <v>2</v>
      </c>
      <c r="L25" s="40"/>
      <c r="M25" s="26"/>
      <c r="N25" s="26"/>
      <c r="O25" s="6"/>
    </row>
    <row r="26" ht="31.95" customHeight="1" spans="1:15">
      <c r="A26" s="6"/>
      <c r="B26" s="6"/>
      <c r="C26" s="6"/>
      <c r="D26" s="12" t="s">
        <v>60</v>
      </c>
      <c r="E26" s="12"/>
      <c r="F26" s="12"/>
      <c r="G26" s="7" t="s">
        <v>57</v>
      </c>
      <c r="H26" s="16">
        <v>1</v>
      </c>
      <c r="I26" s="26"/>
      <c r="J26" s="6">
        <v>2</v>
      </c>
      <c r="K26" s="39">
        <v>2</v>
      </c>
      <c r="L26" s="40"/>
      <c r="M26" s="26"/>
      <c r="N26" s="26"/>
      <c r="O26" s="6"/>
    </row>
    <row r="27" ht="31.95" customHeight="1" spans="1:15">
      <c r="A27" s="6"/>
      <c r="B27" s="6"/>
      <c r="C27" s="6"/>
      <c r="D27" s="12" t="s">
        <v>61</v>
      </c>
      <c r="E27" s="12"/>
      <c r="F27" s="12"/>
      <c r="G27" s="7" t="s">
        <v>57</v>
      </c>
      <c r="H27" s="16">
        <v>1</v>
      </c>
      <c r="I27" s="26"/>
      <c r="J27" s="6">
        <v>1</v>
      </c>
      <c r="K27" s="39">
        <v>1</v>
      </c>
      <c r="L27" s="40"/>
      <c r="M27" s="26"/>
      <c r="N27" s="26"/>
      <c r="O27" s="6"/>
    </row>
    <row r="28" ht="36" customHeight="1" spans="1:15">
      <c r="A28" s="6"/>
      <c r="B28" s="6"/>
      <c r="C28" s="6" t="s">
        <v>62</v>
      </c>
      <c r="D28" s="12" t="s">
        <v>63</v>
      </c>
      <c r="E28" s="12"/>
      <c r="F28" s="12"/>
      <c r="G28" s="7" t="s">
        <v>64</v>
      </c>
      <c r="H28" s="18">
        <v>44561</v>
      </c>
      <c r="I28" s="43"/>
      <c r="J28" s="6">
        <v>10</v>
      </c>
      <c r="K28" s="39">
        <v>10</v>
      </c>
      <c r="L28" s="40"/>
      <c r="M28" s="26"/>
      <c r="N28" s="26"/>
      <c r="O28" s="6"/>
    </row>
    <row r="29" ht="20.1" customHeight="1" spans="1:15">
      <c r="A29" s="6"/>
      <c r="B29" s="6"/>
      <c r="C29" s="14" t="s">
        <v>65</v>
      </c>
      <c r="D29" s="12" t="s">
        <v>36</v>
      </c>
      <c r="E29" s="12"/>
      <c r="F29" s="12"/>
      <c r="G29" s="7" t="s">
        <v>66</v>
      </c>
      <c r="H29" s="19" t="s">
        <v>67</v>
      </c>
      <c r="I29" s="44"/>
      <c r="J29" s="6">
        <v>2</v>
      </c>
      <c r="K29" s="39">
        <v>2</v>
      </c>
      <c r="L29" s="40"/>
      <c r="M29" s="26"/>
      <c r="N29" s="26"/>
      <c r="O29" s="6"/>
    </row>
    <row r="30" ht="20.1" customHeight="1" spans="1:15">
      <c r="A30" s="6"/>
      <c r="B30" s="6"/>
      <c r="C30" s="14"/>
      <c r="D30" s="12" t="s">
        <v>38</v>
      </c>
      <c r="E30" s="12"/>
      <c r="F30" s="12"/>
      <c r="G30" s="7" t="s">
        <v>68</v>
      </c>
      <c r="H30" s="19" t="s">
        <v>68</v>
      </c>
      <c r="I30" s="44"/>
      <c r="J30" s="6">
        <v>2</v>
      </c>
      <c r="K30" s="39">
        <v>2</v>
      </c>
      <c r="L30" s="40"/>
      <c r="M30" s="26"/>
      <c r="N30" s="26"/>
      <c r="O30" s="6"/>
    </row>
    <row r="31" ht="20.1" customHeight="1" spans="1:15">
      <c r="A31" s="6"/>
      <c r="B31" s="6"/>
      <c r="C31" s="14"/>
      <c r="D31" s="12" t="s">
        <v>40</v>
      </c>
      <c r="E31" s="12"/>
      <c r="F31" s="12"/>
      <c r="G31" s="7" t="s">
        <v>69</v>
      </c>
      <c r="H31" s="19" t="s">
        <v>69</v>
      </c>
      <c r="I31" s="44"/>
      <c r="J31" s="6">
        <v>2</v>
      </c>
      <c r="K31" s="39">
        <v>2</v>
      </c>
      <c r="L31" s="40"/>
      <c r="M31" s="26"/>
      <c r="N31" s="26"/>
      <c r="O31" s="6"/>
    </row>
    <row r="32" ht="20.1" customHeight="1" spans="1:15">
      <c r="A32" s="6"/>
      <c r="B32" s="6"/>
      <c r="C32" s="14"/>
      <c r="D32" s="12" t="s">
        <v>42</v>
      </c>
      <c r="E32" s="12"/>
      <c r="F32" s="12"/>
      <c r="G32" s="7" t="s">
        <v>70</v>
      </c>
      <c r="H32" s="19" t="s">
        <v>71</v>
      </c>
      <c r="I32" s="44"/>
      <c r="J32" s="6">
        <v>2</v>
      </c>
      <c r="K32" s="39">
        <v>2</v>
      </c>
      <c r="L32" s="40"/>
      <c r="M32" s="26"/>
      <c r="N32" s="26"/>
      <c r="O32" s="6"/>
    </row>
    <row r="33" ht="26.4" customHeight="1" spans="1:15">
      <c r="A33" s="6"/>
      <c r="B33" s="6"/>
      <c r="C33" s="14"/>
      <c r="D33" s="12" t="s">
        <v>44</v>
      </c>
      <c r="E33" s="12"/>
      <c r="F33" s="12"/>
      <c r="G33" s="7" t="s">
        <v>72</v>
      </c>
      <c r="H33" s="19" t="s">
        <v>73</v>
      </c>
      <c r="I33" s="44"/>
      <c r="J33" s="6">
        <v>2</v>
      </c>
      <c r="K33" s="39">
        <v>2</v>
      </c>
      <c r="L33" s="40"/>
      <c r="M33" s="26"/>
      <c r="N33" s="26"/>
      <c r="O33" s="6"/>
    </row>
    <row r="34" ht="27.6" customHeight="1" spans="1:15">
      <c r="A34" s="6"/>
      <c r="B34" s="6"/>
      <c r="C34" s="14"/>
      <c r="D34" s="12" t="s">
        <v>47</v>
      </c>
      <c r="E34" s="12"/>
      <c r="F34" s="12"/>
      <c r="G34" s="7" t="s">
        <v>74</v>
      </c>
      <c r="H34" s="19" t="s">
        <v>75</v>
      </c>
      <c r="I34" s="44"/>
      <c r="J34" s="6">
        <v>2</v>
      </c>
      <c r="K34" s="39">
        <v>2</v>
      </c>
      <c r="L34" s="40"/>
      <c r="M34" s="26"/>
      <c r="N34" s="26"/>
      <c r="O34" s="6"/>
    </row>
    <row r="35" ht="20.1" customHeight="1" spans="1:15">
      <c r="A35" s="6"/>
      <c r="B35" s="6"/>
      <c r="C35" s="14"/>
      <c r="D35" s="12" t="s">
        <v>49</v>
      </c>
      <c r="E35" s="12"/>
      <c r="F35" s="12"/>
      <c r="G35" s="7" t="s">
        <v>72</v>
      </c>
      <c r="H35" s="19" t="s">
        <v>76</v>
      </c>
      <c r="I35" s="44"/>
      <c r="J35" s="6">
        <v>2</v>
      </c>
      <c r="K35" s="39">
        <v>2</v>
      </c>
      <c r="L35" s="40"/>
      <c r="M35" s="26"/>
      <c r="N35" s="26"/>
      <c r="O35" s="6"/>
    </row>
    <row r="36" ht="46.05" customHeight="1" spans="1:16">
      <c r="A36" s="6"/>
      <c r="B36" s="6"/>
      <c r="C36" s="6" t="s">
        <v>77</v>
      </c>
      <c r="D36" s="12" t="s">
        <v>78</v>
      </c>
      <c r="E36" s="12"/>
      <c r="F36" s="12"/>
      <c r="G36" s="7" t="s">
        <v>79</v>
      </c>
      <c r="H36" s="7" t="s">
        <v>80</v>
      </c>
      <c r="I36" s="26"/>
      <c r="J36" s="6">
        <v>5</v>
      </c>
      <c r="K36" s="39">
        <v>4</v>
      </c>
      <c r="L36" s="40"/>
      <c r="M36" s="41" t="s">
        <v>81</v>
      </c>
      <c r="N36" s="41"/>
      <c r="O36" s="12"/>
      <c r="P36" s="45"/>
    </row>
    <row r="37" ht="25.95" customHeight="1" spans="1:16">
      <c r="A37" s="6"/>
      <c r="B37" s="6"/>
      <c r="C37" s="6"/>
      <c r="D37" s="12" t="s">
        <v>82</v>
      </c>
      <c r="E37" s="12"/>
      <c r="F37" s="12"/>
      <c r="G37" s="7" t="s">
        <v>83</v>
      </c>
      <c r="H37" s="7" t="s">
        <v>80</v>
      </c>
      <c r="I37" s="26"/>
      <c r="J37" s="6">
        <v>5</v>
      </c>
      <c r="K37" s="39">
        <v>4</v>
      </c>
      <c r="L37" s="40"/>
      <c r="M37" s="41" t="s">
        <v>84</v>
      </c>
      <c r="N37" s="41"/>
      <c r="O37" s="12"/>
      <c r="P37" s="45"/>
    </row>
    <row r="38" ht="30.6" customHeight="1" spans="1:16">
      <c r="A38" s="6"/>
      <c r="B38" s="6"/>
      <c r="C38" s="6"/>
      <c r="D38" s="12" t="s">
        <v>85</v>
      </c>
      <c r="E38" s="12"/>
      <c r="F38" s="12"/>
      <c r="G38" s="7" t="s">
        <v>79</v>
      </c>
      <c r="H38" s="7" t="s">
        <v>80</v>
      </c>
      <c r="I38" s="26"/>
      <c r="J38" s="6">
        <v>4</v>
      </c>
      <c r="K38" s="39">
        <v>3</v>
      </c>
      <c r="L38" s="40"/>
      <c r="M38" s="41" t="s">
        <v>86</v>
      </c>
      <c r="N38" s="41"/>
      <c r="O38" s="12"/>
      <c r="P38" s="45"/>
    </row>
    <row r="39" ht="43.5" customHeight="1" spans="1:16">
      <c r="A39" s="6"/>
      <c r="B39" s="6"/>
      <c r="C39" s="6"/>
      <c r="D39" s="12" t="s">
        <v>87</v>
      </c>
      <c r="E39" s="12"/>
      <c r="F39" s="12"/>
      <c r="G39" s="7" t="s">
        <v>83</v>
      </c>
      <c r="H39" s="7" t="s">
        <v>80</v>
      </c>
      <c r="I39" s="26"/>
      <c r="J39" s="6">
        <v>4</v>
      </c>
      <c r="K39" s="39">
        <v>4</v>
      </c>
      <c r="L39" s="40"/>
      <c r="M39" s="41"/>
      <c r="N39" s="41"/>
      <c r="O39" s="12"/>
      <c r="P39" s="45"/>
    </row>
    <row r="40" ht="25.95" customHeight="1" spans="1:16">
      <c r="A40" s="6"/>
      <c r="B40" s="6"/>
      <c r="C40" s="6"/>
      <c r="D40" s="12" t="s">
        <v>88</v>
      </c>
      <c r="E40" s="12"/>
      <c r="F40" s="12"/>
      <c r="G40" s="7" t="s">
        <v>83</v>
      </c>
      <c r="H40" s="7" t="s">
        <v>80</v>
      </c>
      <c r="I40" s="26"/>
      <c r="J40" s="6">
        <v>4</v>
      </c>
      <c r="K40" s="39">
        <v>4</v>
      </c>
      <c r="L40" s="40"/>
      <c r="M40" s="41"/>
      <c r="N40" s="41"/>
      <c r="O40" s="12"/>
      <c r="P40" s="45"/>
    </row>
    <row r="41" ht="41.4" customHeight="1" spans="1:16">
      <c r="A41" s="6"/>
      <c r="B41" s="6"/>
      <c r="C41" s="6"/>
      <c r="D41" s="12" t="s">
        <v>89</v>
      </c>
      <c r="E41" s="12"/>
      <c r="F41" s="12"/>
      <c r="G41" s="7" t="s">
        <v>83</v>
      </c>
      <c r="H41" s="7" t="s">
        <v>80</v>
      </c>
      <c r="I41" s="26"/>
      <c r="J41" s="6">
        <v>4</v>
      </c>
      <c r="K41" s="39">
        <v>3</v>
      </c>
      <c r="L41" s="40"/>
      <c r="M41" s="41" t="s">
        <v>90</v>
      </c>
      <c r="N41" s="41"/>
      <c r="O41" s="12"/>
      <c r="P41" s="45"/>
    </row>
    <row r="42" ht="43.05" customHeight="1" spans="1:16">
      <c r="A42" s="6"/>
      <c r="B42" s="6"/>
      <c r="C42" s="6"/>
      <c r="D42" s="12" t="s">
        <v>91</v>
      </c>
      <c r="E42" s="12"/>
      <c r="F42" s="12"/>
      <c r="G42" s="7" t="s">
        <v>83</v>
      </c>
      <c r="H42" s="7" t="s">
        <v>80</v>
      </c>
      <c r="I42" s="26"/>
      <c r="J42" s="6">
        <v>4</v>
      </c>
      <c r="K42" s="39">
        <v>4</v>
      </c>
      <c r="L42" s="40"/>
      <c r="M42" s="41"/>
      <c r="N42" s="41"/>
      <c r="O42" s="12"/>
      <c r="P42" s="45"/>
    </row>
    <row r="43" ht="59.55" customHeight="1" spans="1:15">
      <c r="A43" s="6"/>
      <c r="B43" s="6" t="s">
        <v>92</v>
      </c>
      <c r="C43" s="6" t="s">
        <v>93</v>
      </c>
      <c r="D43" s="12" t="s">
        <v>94</v>
      </c>
      <c r="E43" s="12"/>
      <c r="F43" s="12"/>
      <c r="G43" s="7" t="s">
        <v>57</v>
      </c>
      <c r="H43" s="20">
        <v>0.8358</v>
      </c>
      <c r="I43" s="17"/>
      <c r="J43" s="6">
        <v>10</v>
      </c>
      <c r="K43" s="39">
        <v>9.83</v>
      </c>
      <c r="L43" s="40"/>
      <c r="M43" s="41" t="s">
        <v>95</v>
      </c>
      <c r="N43" s="41"/>
      <c r="O43" s="12"/>
    </row>
    <row r="44" s="1" customFormat="1" ht="19.5" customHeight="1" spans="1:15">
      <c r="A44" s="21" t="s">
        <v>96</v>
      </c>
      <c r="B44" s="22"/>
      <c r="C44" s="22"/>
      <c r="D44" s="22"/>
      <c r="E44" s="22"/>
      <c r="F44" s="22"/>
      <c r="G44" s="22"/>
      <c r="H44" s="22"/>
      <c r="I44" s="46"/>
      <c r="J44" s="47">
        <f>SUM(J14:J43)+J6</f>
        <v>100</v>
      </c>
      <c r="K44" s="48">
        <f>SUM(K14:L43)+N6</f>
        <v>95.3905095541401</v>
      </c>
      <c r="L44" s="47"/>
      <c r="M44" s="49" t="s">
        <v>97</v>
      </c>
      <c r="N44" s="49"/>
      <c r="O44" s="49"/>
    </row>
    <row r="45" spans="1:15">
      <c r="A45" s="23" t="s">
        <v>98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1: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1: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</row>
  </sheetData>
  <protectedRanges>
    <protectedRange sqref="M36:O39 M42:O42" name="区域1_2"/>
    <protectedRange sqref="M40:O40" name="区域1_4"/>
  </protectedRanges>
  <mergeCells count="18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D41:F41"/>
    <mergeCell ref="H41:I41"/>
    <mergeCell ref="K41:L41"/>
    <mergeCell ref="M41:O41"/>
    <mergeCell ref="D42:F42"/>
    <mergeCell ref="H42:I42"/>
    <mergeCell ref="K42:L42"/>
    <mergeCell ref="M42:O42"/>
    <mergeCell ref="D43:F43"/>
    <mergeCell ref="H43:I43"/>
    <mergeCell ref="K43:L43"/>
    <mergeCell ref="M43:O43"/>
    <mergeCell ref="A44:I44"/>
    <mergeCell ref="K44:L44"/>
    <mergeCell ref="M44:O44"/>
    <mergeCell ref="A10:A11"/>
    <mergeCell ref="A12:A43"/>
    <mergeCell ref="B12:B13"/>
    <mergeCell ref="B14:B35"/>
    <mergeCell ref="B36:B42"/>
    <mergeCell ref="C12:C13"/>
    <mergeCell ref="C14:C20"/>
    <mergeCell ref="C21:C27"/>
    <mergeCell ref="C29:C35"/>
    <mergeCell ref="C36:C42"/>
    <mergeCell ref="G12:G13"/>
    <mergeCell ref="J12:J13"/>
    <mergeCell ref="A45:O59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>
    <arrUserId title="区域1_2" rangeCreator="" othersAccessPermission="edit"/>
    <arrUserId title="区域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