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自评表（产出及效果部分）" sheetId="6" r:id="rId1"/>
  </sheets>
  <definedNames>
    <definedName name="_xlnm.Print_Area" localSheetId="0">'自评表（产出及效果部分）'!$A$1:$O$37</definedName>
  </definedNames>
  <calcPr calcId="144525"/>
</workbook>
</file>

<file path=xl/sharedStrings.xml><?xml version="1.0" encoding="utf-8"?>
<sst xmlns="http://schemas.openxmlformats.org/spreadsheetml/2006/main" count="95" uniqueCount="77">
  <si>
    <r>
      <t xml:space="preserve">项目支出绩效自评表
</t>
    </r>
    <r>
      <rPr>
        <sz val="14"/>
        <rFont val="等线"/>
        <charset val="134"/>
        <scheme val="minor"/>
      </rPr>
      <t>（2021年度）</t>
    </r>
  </si>
  <si>
    <t>项目名称</t>
  </si>
  <si>
    <t>2021年校园运行经费</t>
  </si>
  <si>
    <t>主管部门</t>
  </si>
  <si>
    <t>北京市文化和旅游局</t>
  </si>
  <si>
    <t>实施单位</t>
  </si>
  <si>
    <t>北京戏曲艺术职业学院</t>
  </si>
  <si>
    <t>项目负责人</t>
  </si>
  <si>
    <t>姜文武</t>
  </si>
  <si>
    <t>联系电话</t>
  </si>
  <si>
    <t>67572221转2098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</si>
  <si>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</si>
  <si>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</si>
  <si>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</si>
  <si>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</si>
  <si>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</si>
  <si>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</si>
  <si>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</si>
  <si>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</si>
  <si>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</si>
  <si>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</si>
  <si>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</si>
  <si>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</si>
  <si>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</si>
  <si>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</si>
  <si>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</si>
  <si>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学院消防、监控等安全日常运行费用，保障校园内消防和监控系统安全运行。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</si>
  <si>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</si>
  <si>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</si>
  <si>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</si>
  <si>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</si>
  <si>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</si>
  <si>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</si>
  <si>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</si>
  <si>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</si>
  <si>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</si>
  <si>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灭火瓶采购数量</t>
  </si>
  <si>
    <t>800个</t>
  </si>
  <si>
    <t>逃生指示灯采购数量</t>
  </si>
  <si>
    <t>90个</t>
  </si>
  <si>
    <t>应急指示灯采购数量</t>
  </si>
  <si>
    <t>学生公寓防火门更换数量</t>
  </si>
  <si>
    <t>1项</t>
  </si>
  <si>
    <t>气体灭火器换药数量</t>
  </si>
  <si>
    <t>30个</t>
  </si>
  <si>
    <t>消防建筑检测面积</t>
  </si>
  <si>
    <t>37980平米</t>
  </si>
  <si>
    <t>监控设备维护保养数量</t>
  </si>
  <si>
    <t>416个</t>
  </si>
  <si>
    <t>消防设备设施维护保养面积</t>
  </si>
  <si>
    <t>29793平米</t>
  </si>
  <si>
    <t>检测面积应为37980平米，合同面积有误，造成实际保养面积与计划值存在一定偏差</t>
  </si>
  <si>
    <t>质量指标</t>
  </si>
  <si>
    <t>验收合格率</t>
  </si>
  <si>
    <t>≥95%</t>
  </si>
  <si>
    <t>时效指标</t>
  </si>
  <si>
    <t>维护时间</t>
  </si>
  <si>
    <t>集中维护5月、10月，其余随坏随修</t>
  </si>
  <si>
    <t>达成年度指标</t>
  </si>
  <si>
    <t>完成验收时间</t>
  </si>
  <si>
    <t>12月前</t>
  </si>
  <si>
    <t>成本指标</t>
  </si>
  <si>
    <t>项目预算控制总额</t>
  </si>
  <si>
    <t>43.895635万元</t>
  </si>
  <si>
    <t>效益指标（30分）</t>
  </si>
  <si>
    <t>社会效益指标</t>
  </si>
  <si>
    <t>保障基础设施正常运转，为师生提供安全的教学学习环境</t>
  </si>
  <si>
    <t>得以保障</t>
  </si>
  <si>
    <t>消除安全隐患，保障校园安全</t>
  </si>
  <si>
    <t>部分达成年度指标并具有一定效果</t>
  </si>
  <si>
    <t>线路老化需要维修</t>
  </si>
  <si>
    <t>满意度指标
（10分）</t>
  </si>
  <si>
    <t>服务对象满意度指标</t>
  </si>
  <si>
    <t>使用人员满意度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</si>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</sst>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176" formatCode="0.000000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177" formatCode="0.00_ "/>
  </numFmts>
  <fonts count="28">
    <font>
      <sz val="11"/>
      <color theme="1"/>
      <name val="等线"/>
      <charset val="134"/>
      <scheme val="minor"/>
    </font>
    <font>
      <b/>
      <sz val="11"/>
      <name val="等线"/>
      <charset val="134"/>
      <scheme val="minor"/>
    </font>
    <font>
      <sz val="11"/>
      <name val="等线"/>
      <charset val="134"/>
      <scheme val="minor"/>
    </font>
    <font>
      <b/>
      <sz val="14"/>
      <name val="等线"/>
      <charset val="134"/>
      <scheme val="minor"/>
    </font>
    <font>
      <sz val="10"/>
      <name val="宋体"/>
      <charset val="134"/>
    </font>
    <font>
      <b/>
      <sz val="10"/>
      <name val="宋体"/>
      <charset val="134"/>
    </font>
    <font>
      <sz val="11"/>
      <name val="宋体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5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theme="1"/>
      <name val="等线"/>
      <charset val="134"/>
      <scheme val="minor"/>
    </font>
    <font>
      <b/>
      <sz val="18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FA7D00"/>
      <name val="等线"/>
      <charset val="0"/>
      <scheme val="minor"/>
    </font>
    <font>
      <sz val="14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9" fillId="6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4" borderId="18" applyNumberFormat="0" applyFont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0" borderId="17" applyNumberFormat="0" applyFill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18" fillId="17" borderId="19" applyNumberFormat="0" applyAlignment="0" applyProtection="0">
      <alignment vertical="center"/>
    </xf>
    <xf numFmtId="0" fontId="21" fillId="17" borderId="16" applyNumberFormat="0" applyAlignment="0" applyProtection="0">
      <alignment vertical="center"/>
    </xf>
    <xf numFmtId="0" fontId="23" fillId="22" borderId="21" applyNumberFormat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26" fillId="0" borderId="23" applyNumberFormat="0" applyFill="0" applyAlignment="0" applyProtection="0">
      <alignment vertical="center"/>
    </xf>
    <xf numFmtId="0" fontId="25" fillId="0" borderId="22" applyNumberFormat="0" applyFill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</cellStyleXfs>
  <cellXfs count="50">
    <xf numFmtId="0" fontId="0" fillId="0" borderId="0" xfId="0"/>
    <xf numFmtId="0" fontId="1" fillId="0" borderId="0" xfId="0" applyFont="1" applyFill="1"/>
    <xf numFmtId="0" fontId="2" fillId="0" borderId="0" xfId="0" applyFont="1" applyFill="1"/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176" fontId="4" fillId="0" borderId="2" xfId="0" applyNumberFormat="1" applyFont="1" applyFill="1" applyBorder="1" applyAlignment="1">
      <alignment horizontal="center" vertical="center" wrapText="1"/>
    </xf>
    <xf numFmtId="176" fontId="4" fillId="0" borderId="3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9" fontId="4" fillId="0" borderId="2" xfId="0" applyNumberFormat="1" applyFont="1" applyFill="1" applyBorder="1" applyAlignment="1">
      <alignment horizontal="center" vertical="center" wrapText="1"/>
    </xf>
    <xf numFmtId="57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left" vertical="top" wrapText="1"/>
    </xf>
    <xf numFmtId="0" fontId="6" fillId="0" borderId="10" xfId="0" applyFont="1" applyFill="1" applyBorder="1" applyAlignment="1">
      <alignment horizontal="left" vertical="top"/>
    </xf>
    <xf numFmtId="0" fontId="6" fillId="0" borderId="0" xfId="0" applyFont="1" applyFill="1" applyAlignment="1">
      <alignment horizontal="left" vertical="top"/>
    </xf>
    <xf numFmtId="0" fontId="4" fillId="0" borderId="3" xfId="0" applyFont="1" applyFill="1" applyBorder="1" applyAlignment="1">
      <alignment horizontal="center" vertical="center" wrapText="1"/>
    </xf>
    <xf numFmtId="10" fontId="4" fillId="0" borderId="2" xfId="0" applyNumberFormat="1" applyFont="1" applyFill="1" applyBorder="1" applyAlignment="1">
      <alignment horizontal="center" vertical="center" wrapText="1"/>
    </xf>
    <xf numFmtId="10" fontId="4" fillId="0" borderId="3" xfId="0" applyNumberFormat="1" applyFont="1" applyFill="1" applyBorder="1" applyAlignment="1">
      <alignment horizontal="center" vertical="center" wrapText="1"/>
    </xf>
    <xf numFmtId="177" fontId="4" fillId="0" borderId="2" xfId="0" applyNumberFormat="1" applyFont="1" applyFill="1" applyBorder="1" applyAlignment="1">
      <alignment horizontal="center" vertical="center" wrapText="1"/>
    </xf>
    <xf numFmtId="177" fontId="4" fillId="0" borderId="3" xfId="0" applyNumberFormat="1" applyFont="1" applyFill="1" applyBorder="1" applyAlignment="1">
      <alignment horizontal="center" vertical="center" wrapText="1"/>
    </xf>
    <xf numFmtId="2" fontId="4" fillId="0" borderId="2" xfId="0" applyNumberFormat="1" applyFont="1" applyFill="1" applyBorder="1" applyAlignment="1">
      <alignment horizontal="center" vertical="center" wrapText="1"/>
    </xf>
    <xf numFmtId="2" fontId="4" fillId="0" borderId="3" xfId="0" applyNumberFormat="1" applyFont="1" applyFill="1" applyBorder="1" applyAlignment="1">
      <alignment horizontal="center" vertical="center" wrapText="1"/>
    </xf>
    <xf numFmtId="10" fontId="4" fillId="0" borderId="2" xfId="11" applyNumberFormat="1" applyFont="1" applyFill="1" applyBorder="1" applyAlignment="1">
      <alignment horizontal="center" vertical="center" wrapText="1"/>
    </xf>
    <xf numFmtId="10" fontId="4" fillId="0" borderId="3" xfId="11" applyNumberFormat="1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9" fontId="4" fillId="0" borderId="6" xfId="0" applyNumberFormat="1" applyFont="1" applyFill="1" applyBorder="1" applyAlignment="1">
      <alignment horizontal="center" vertical="center" wrapText="1"/>
    </xf>
    <xf numFmtId="57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177" fontId="5" fillId="0" borderId="7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44"/>
  <sheetViews>
    <sheetView tabSelected="1" view="pageBreakPreview" zoomScale="80" zoomScaleNormal="91" workbookViewId="0">
      <selection activeCell="A1" sqref="A1:O1"/>
    </sheetView>
  </sheetViews>
  <sheetFormatPr defaultColWidth="9" defaultRowHeight="13.5"/>
  <cols>
    <col min="1" max="1" width="9.55833333333333" style="2" customWidth="1"/>
    <col min="2" max="2" width="10.1083333333333" style="2" customWidth="1"/>
    <col min="3" max="3" width="10" style="2" customWidth="1"/>
    <col min="4" max="4" width="10.2166666666667" style="2" customWidth="1"/>
    <col min="5" max="5" width="11.3333333333333" style="2" customWidth="1"/>
    <col min="6" max="6" width="3.33333333333333" style="2" customWidth="1"/>
    <col min="7" max="7" width="18" style="2" customWidth="1"/>
    <col min="8" max="8" width="9.88333333333333" style="2" customWidth="1"/>
    <col min="9" max="9" width="10.2166666666667" style="2" customWidth="1"/>
    <col min="10" max="10" width="6.44166666666667" style="2" customWidth="1"/>
    <col min="11" max="11" width="12.1083333333333" style="2" customWidth="1"/>
    <col min="12" max="12" width="5.66666666666667" style="2" customWidth="1"/>
    <col min="13" max="13" width="12.1083333333333" style="2" customWidth="1"/>
    <col min="14" max="14" width="27.2166666666667" style="2" customWidth="1"/>
    <col min="15" max="15" width="8.44166666666667" style="2" customWidth="1"/>
    <col min="16" max="16384" width="9" style="2"/>
  </cols>
  <sheetData>
    <row r="1" ht="40.5" customHeight="1" spans="1:15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</row>
    <row r="2" spans="1:15">
      <c r="A2" s="5" t="s">
        <v>1</v>
      </c>
      <c r="B2" s="5"/>
      <c r="C2" s="5" t="s">
        <v>2</v>
      </c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</row>
    <row r="3" spans="1:15">
      <c r="A3" s="5" t="s">
        <v>3</v>
      </c>
      <c r="B3" s="5"/>
      <c r="C3" s="5" t="s">
        <v>4</v>
      </c>
      <c r="D3" s="5"/>
      <c r="E3" s="5"/>
      <c r="F3" s="5"/>
      <c r="G3" s="5"/>
      <c r="H3" s="6" t="s">
        <v>5</v>
      </c>
      <c r="I3" s="26"/>
      <c r="J3" s="5" t="s">
        <v>6</v>
      </c>
      <c r="K3" s="5"/>
      <c r="L3" s="5"/>
      <c r="M3" s="5"/>
      <c r="N3" s="5"/>
      <c r="O3" s="5"/>
    </row>
    <row r="4" spans="1:15">
      <c r="A4" s="5" t="s">
        <v>7</v>
      </c>
      <c r="B4" s="5"/>
      <c r="C4" s="5" t="s">
        <v>8</v>
      </c>
      <c r="D4" s="5"/>
      <c r="E4" s="5"/>
      <c r="F4" s="5"/>
      <c r="G4" s="5"/>
      <c r="H4" s="6" t="s">
        <v>9</v>
      </c>
      <c r="I4" s="26"/>
      <c r="J4" s="5" t="s">
        <v>10</v>
      </c>
      <c r="K4" s="5"/>
      <c r="L4" s="5"/>
      <c r="M4" s="5"/>
      <c r="N4" s="5"/>
      <c r="O4" s="5"/>
    </row>
    <row r="5" ht="14.25" customHeight="1" spans="1:15">
      <c r="A5" s="5" t="s">
        <v>11</v>
      </c>
      <c r="B5" s="5"/>
      <c r="C5" s="5"/>
      <c r="D5" s="5"/>
      <c r="E5" s="5" t="s">
        <v>12</v>
      </c>
      <c r="F5" s="5" t="s">
        <v>13</v>
      </c>
      <c r="G5" s="5"/>
      <c r="H5" s="6" t="s">
        <v>14</v>
      </c>
      <c r="I5" s="26"/>
      <c r="J5" s="6" t="s">
        <v>15</v>
      </c>
      <c r="K5" s="26"/>
      <c r="L5" s="5" t="s">
        <v>16</v>
      </c>
      <c r="M5" s="26"/>
      <c r="N5" s="6" t="s">
        <v>17</v>
      </c>
      <c r="O5" s="26"/>
    </row>
    <row r="6" spans="1:15">
      <c r="A6" s="5"/>
      <c r="B6" s="5"/>
      <c r="C6" s="7" t="s">
        <v>18</v>
      </c>
      <c r="D6" s="7"/>
      <c r="E6" s="8">
        <f>E7+E8+E9</f>
        <v>43.895635</v>
      </c>
      <c r="F6" s="9">
        <f>F7+F8+F9</f>
        <v>43.895635</v>
      </c>
      <c r="G6" s="10"/>
      <c r="H6" s="9">
        <f>H7+H8+H9</f>
        <v>43.895635</v>
      </c>
      <c r="I6" s="10"/>
      <c r="J6" s="6">
        <v>10</v>
      </c>
      <c r="K6" s="26"/>
      <c r="L6" s="27">
        <f>H6/F6</f>
        <v>1</v>
      </c>
      <c r="M6" s="28"/>
      <c r="N6" s="29">
        <f>L6*J6</f>
        <v>10</v>
      </c>
      <c r="O6" s="30"/>
    </row>
    <row r="7" spans="1:15">
      <c r="A7" s="5"/>
      <c r="B7" s="5"/>
      <c r="C7" s="5" t="s">
        <v>19</v>
      </c>
      <c r="D7" s="5"/>
      <c r="E7" s="8">
        <v>0</v>
      </c>
      <c r="F7" s="9">
        <v>0</v>
      </c>
      <c r="G7" s="10"/>
      <c r="H7" s="9">
        <v>0</v>
      </c>
      <c r="I7" s="10"/>
      <c r="J7" s="31">
        <v>0</v>
      </c>
      <c r="K7" s="32"/>
      <c r="L7" s="33">
        <v>0</v>
      </c>
      <c r="M7" s="34"/>
      <c r="N7" s="6" t="s">
        <v>20</v>
      </c>
      <c r="O7" s="26"/>
    </row>
    <row r="8" ht="18" customHeight="1" spans="1:15">
      <c r="A8" s="5"/>
      <c r="B8" s="5"/>
      <c r="C8" s="5" t="s">
        <v>21</v>
      </c>
      <c r="D8" s="5"/>
      <c r="E8" s="8">
        <v>0</v>
      </c>
      <c r="F8" s="9">
        <v>0</v>
      </c>
      <c r="G8" s="10"/>
      <c r="H8" s="9">
        <v>0</v>
      </c>
      <c r="I8" s="10"/>
      <c r="J8" s="31">
        <v>0</v>
      </c>
      <c r="K8" s="32"/>
      <c r="L8" s="33">
        <v>0</v>
      </c>
      <c r="M8" s="34"/>
      <c r="N8" s="6" t="s">
        <v>20</v>
      </c>
      <c r="O8" s="26"/>
    </row>
    <row r="9" ht="22.05" customHeight="1" spans="1:15">
      <c r="A9" s="5"/>
      <c r="B9" s="5"/>
      <c r="C9" s="5" t="s">
        <v>22</v>
      </c>
      <c r="D9" s="5"/>
      <c r="E9" s="8">
        <v>43.895635</v>
      </c>
      <c r="F9" s="9">
        <v>43.895635</v>
      </c>
      <c r="G9" s="10"/>
      <c r="H9" s="9">
        <v>43.895635</v>
      </c>
      <c r="I9" s="10"/>
      <c r="J9" s="6">
        <v>10</v>
      </c>
      <c r="K9" s="26"/>
      <c r="L9" s="27">
        <f>H9/F9</f>
        <v>1</v>
      </c>
      <c r="M9" s="28"/>
      <c r="N9" s="29">
        <f>L9*J9</f>
        <v>10</v>
      </c>
      <c r="O9" s="30"/>
    </row>
    <row r="10" spans="1:15">
      <c r="A10" s="5" t="s">
        <v>23</v>
      </c>
      <c r="B10" s="5" t="s">
        <v>24</v>
      </c>
      <c r="C10" s="5"/>
      <c r="D10" s="5"/>
      <c r="E10" s="5"/>
      <c r="F10" s="5"/>
      <c r="G10" s="5"/>
      <c r="H10" s="5" t="s">
        <v>25</v>
      </c>
      <c r="I10" s="5"/>
      <c r="J10" s="5"/>
      <c r="K10" s="5"/>
      <c r="L10" s="5"/>
      <c r="M10" s="5"/>
      <c r="N10" s="5"/>
      <c r="O10" s="5"/>
    </row>
    <row r="11" ht="73.95" customHeight="1" spans="1:15">
      <c r="A11" s="5"/>
      <c r="B11" s="11" t="s">
        <v>26</v>
      </c>
      <c r="C11" s="11"/>
      <c r="D11" s="11"/>
      <c r="E11" s="11"/>
      <c r="F11" s="11"/>
      <c r="G11" s="11"/>
      <c r="H11" s="7" t="s">
        <v>26</v>
      </c>
      <c r="I11" s="7"/>
      <c r="J11" s="7"/>
      <c r="K11" s="7"/>
      <c r="L11" s="7"/>
      <c r="M11" s="7"/>
      <c r="N11" s="7"/>
      <c r="O11" s="7"/>
    </row>
    <row r="12" ht="16.5" customHeight="1" spans="1:15">
      <c r="A12" s="5" t="s">
        <v>27</v>
      </c>
      <c r="B12" s="5" t="s">
        <v>28</v>
      </c>
      <c r="C12" s="5" t="s">
        <v>29</v>
      </c>
      <c r="D12" s="5" t="s">
        <v>30</v>
      </c>
      <c r="E12" s="5"/>
      <c r="F12" s="5"/>
      <c r="G12" s="5" t="s">
        <v>31</v>
      </c>
      <c r="H12" s="12" t="s">
        <v>32</v>
      </c>
      <c r="I12" s="35"/>
      <c r="J12" s="36" t="s">
        <v>15</v>
      </c>
      <c r="K12" s="5" t="s">
        <v>17</v>
      </c>
      <c r="L12" s="5"/>
      <c r="M12" s="5" t="s">
        <v>33</v>
      </c>
      <c r="N12" s="5"/>
      <c r="O12" s="5"/>
    </row>
    <row r="13" ht="7.5" customHeight="1" spans="1:15">
      <c r="A13" s="5"/>
      <c r="B13" s="5"/>
      <c r="C13" s="5"/>
      <c r="D13" s="5"/>
      <c r="E13" s="5"/>
      <c r="F13" s="5"/>
      <c r="G13" s="5"/>
      <c r="H13" s="13"/>
      <c r="I13" s="37"/>
      <c r="J13" s="38"/>
      <c r="K13" s="36"/>
      <c r="L13" s="36"/>
      <c r="M13" s="5"/>
      <c r="N13" s="5"/>
      <c r="O13" s="5"/>
    </row>
    <row r="14" ht="25.05" customHeight="1" spans="1:15">
      <c r="A14" s="5"/>
      <c r="B14" s="5" t="s">
        <v>34</v>
      </c>
      <c r="C14" s="5" t="s">
        <v>35</v>
      </c>
      <c r="D14" s="11" t="s">
        <v>36</v>
      </c>
      <c r="E14" s="11"/>
      <c r="F14" s="11"/>
      <c r="G14" s="6" t="s">
        <v>37</v>
      </c>
      <c r="H14" s="6" t="s">
        <v>37</v>
      </c>
      <c r="I14" s="18"/>
      <c r="J14" s="5">
        <v>1</v>
      </c>
      <c r="K14" s="5">
        <v>1</v>
      </c>
      <c r="L14" s="5"/>
      <c r="M14" s="39"/>
      <c r="N14" s="39"/>
      <c r="O14" s="39"/>
    </row>
    <row r="15" ht="25.05" customHeight="1" spans="1:15">
      <c r="A15" s="5"/>
      <c r="B15" s="5"/>
      <c r="C15" s="5"/>
      <c r="D15" s="11" t="s">
        <v>38</v>
      </c>
      <c r="E15" s="11"/>
      <c r="F15" s="11"/>
      <c r="G15" s="6" t="s">
        <v>39</v>
      </c>
      <c r="H15" s="6" t="s">
        <v>39</v>
      </c>
      <c r="I15" s="18"/>
      <c r="J15" s="5">
        <v>1</v>
      </c>
      <c r="K15" s="5">
        <v>1</v>
      </c>
      <c r="L15" s="5"/>
      <c r="M15" s="39"/>
      <c r="N15" s="39"/>
      <c r="O15" s="39"/>
    </row>
    <row r="16" ht="25.05" customHeight="1" spans="1:15">
      <c r="A16" s="5"/>
      <c r="B16" s="5"/>
      <c r="C16" s="5"/>
      <c r="D16" s="11" t="s">
        <v>40</v>
      </c>
      <c r="E16" s="11"/>
      <c r="F16" s="11"/>
      <c r="G16" s="6" t="s">
        <v>39</v>
      </c>
      <c r="H16" s="6" t="s">
        <v>39</v>
      </c>
      <c r="I16" s="18"/>
      <c r="J16" s="5">
        <v>1</v>
      </c>
      <c r="K16" s="5">
        <v>1</v>
      </c>
      <c r="L16" s="5"/>
      <c r="M16" s="39"/>
      <c r="N16" s="39"/>
      <c r="O16" s="39"/>
    </row>
    <row r="17" ht="25.05" customHeight="1" spans="1:15">
      <c r="A17" s="5"/>
      <c r="B17" s="5"/>
      <c r="C17" s="5"/>
      <c r="D17" s="11" t="s">
        <v>41</v>
      </c>
      <c r="E17" s="11"/>
      <c r="F17" s="11"/>
      <c r="G17" s="6" t="s">
        <v>42</v>
      </c>
      <c r="H17" s="14" t="s">
        <v>42</v>
      </c>
      <c r="I17" s="40"/>
      <c r="J17" s="5">
        <v>2</v>
      </c>
      <c r="K17" s="5">
        <v>2</v>
      </c>
      <c r="L17" s="5"/>
      <c r="M17" s="39"/>
      <c r="N17" s="39"/>
      <c r="O17" s="39"/>
    </row>
    <row r="18" ht="25.05" customHeight="1" spans="1:15">
      <c r="A18" s="5"/>
      <c r="B18" s="5"/>
      <c r="C18" s="5"/>
      <c r="D18" s="11" t="s">
        <v>43</v>
      </c>
      <c r="E18" s="11"/>
      <c r="F18" s="11"/>
      <c r="G18" s="6" t="s">
        <v>44</v>
      </c>
      <c r="H18" s="6" t="s">
        <v>44</v>
      </c>
      <c r="I18" s="18"/>
      <c r="J18" s="5">
        <v>2</v>
      </c>
      <c r="K18" s="5">
        <v>2</v>
      </c>
      <c r="L18" s="5"/>
      <c r="M18" s="39"/>
      <c r="N18" s="39"/>
      <c r="O18" s="39"/>
    </row>
    <row r="19" ht="25.05" customHeight="1" spans="1:15">
      <c r="A19" s="5"/>
      <c r="B19" s="5"/>
      <c r="C19" s="5"/>
      <c r="D19" s="11" t="s">
        <v>45</v>
      </c>
      <c r="E19" s="11"/>
      <c r="F19" s="11"/>
      <c r="G19" s="6" t="s">
        <v>46</v>
      </c>
      <c r="H19" s="6" t="s">
        <v>46</v>
      </c>
      <c r="I19" s="18"/>
      <c r="J19" s="5">
        <v>2</v>
      </c>
      <c r="K19" s="5">
        <v>2</v>
      </c>
      <c r="L19" s="5"/>
      <c r="M19" s="39"/>
      <c r="N19" s="39"/>
      <c r="O19" s="39"/>
    </row>
    <row r="20" ht="25.05" customHeight="1" spans="1:15">
      <c r="A20" s="5"/>
      <c r="B20" s="5"/>
      <c r="C20" s="5"/>
      <c r="D20" s="11" t="s">
        <v>47</v>
      </c>
      <c r="E20" s="11"/>
      <c r="F20" s="11"/>
      <c r="G20" s="6" t="s">
        <v>48</v>
      </c>
      <c r="H20" s="6" t="s">
        <v>48</v>
      </c>
      <c r="I20" s="18"/>
      <c r="J20" s="5">
        <v>2</v>
      </c>
      <c r="K20" s="5">
        <v>2</v>
      </c>
      <c r="L20" s="5"/>
      <c r="M20" s="39"/>
      <c r="N20" s="39"/>
      <c r="O20" s="39"/>
    </row>
    <row r="21" ht="35.4" customHeight="1" spans="1:15">
      <c r="A21" s="5"/>
      <c r="B21" s="5"/>
      <c r="C21" s="5"/>
      <c r="D21" s="11" t="s">
        <v>49</v>
      </c>
      <c r="E21" s="11"/>
      <c r="F21" s="11"/>
      <c r="G21" s="6" t="s">
        <v>46</v>
      </c>
      <c r="H21" s="6" t="s">
        <v>50</v>
      </c>
      <c r="I21" s="18"/>
      <c r="J21" s="5">
        <v>2</v>
      </c>
      <c r="K21" s="5">
        <v>1.57</v>
      </c>
      <c r="L21" s="5"/>
      <c r="M21" s="26" t="s">
        <v>51</v>
      </c>
      <c r="N21" s="26"/>
      <c r="O21" s="5"/>
    </row>
    <row r="22" ht="25.05" customHeight="1" spans="1:15">
      <c r="A22" s="5"/>
      <c r="B22" s="5"/>
      <c r="C22" s="5" t="s">
        <v>52</v>
      </c>
      <c r="D22" s="11" t="s">
        <v>53</v>
      </c>
      <c r="E22" s="11"/>
      <c r="F22" s="11"/>
      <c r="G22" s="15" t="s">
        <v>54</v>
      </c>
      <c r="H22" s="15">
        <v>1</v>
      </c>
      <c r="I22" s="41"/>
      <c r="J22" s="5">
        <v>13</v>
      </c>
      <c r="K22" s="5">
        <v>13</v>
      </c>
      <c r="L22" s="5"/>
      <c r="M22" s="39"/>
      <c r="N22" s="39"/>
      <c r="O22" s="39"/>
    </row>
    <row r="23" ht="36" customHeight="1" spans="1:15">
      <c r="A23" s="5"/>
      <c r="B23" s="5"/>
      <c r="C23" s="5" t="s">
        <v>55</v>
      </c>
      <c r="D23" s="11" t="s">
        <v>56</v>
      </c>
      <c r="E23" s="11"/>
      <c r="F23" s="11"/>
      <c r="G23" s="6" t="s">
        <v>57</v>
      </c>
      <c r="H23" s="16" t="s">
        <v>58</v>
      </c>
      <c r="I23" s="42"/>
      <c r="J23" s="5">
        <v>6</v>
      </c>
      <c r="K23" s="5">
        <v>6</v>
      </c>
      <c r="L23" s="5"/>
      <c r="M23" s="39"/>
      <c r="N23" s="39"/>
      <c r="O23" s="39"/>
    </row>
    <row r="24" ht="27" customHeight="1" spans="1:15">
      <c r="A24" s="5"/>
      <c r="B24" s="5"/>
      <c r="C24" s="5"/>
      <c r="D24" s="11" t="s">
        <v>59</v>
      </c>
      <c r="E24" s="11"/>
      <c r="F24" s="11"/>
      <c r="G24" s="6" t="s">
        <v>60</v>
      </c>
      <c r="H24" s="17" t="s">
        <v>60</v>
      </c>
      <c r="I24" s="43"/>
      <c r="J24" s="17">
        <v>6</v>
      </c>
      <c r="K24" s="44">
        <v>6</v>
      </c>
      <c r="L24" s="44"/>
      <c r="M24" s="39"/>
      <c r="N24" s="39"/>
      <c r="O24" s="39"/>
    </row>
    <row r="25" ht="20.1" customHeight="1" spans="1:15">
      <c r="A25" s="5"/>
      <c r="B25" s="5"/>
      <c r="C25" s="12" t="s">
        <v>61</v>
      </c>
      <c r="D25" s="11" t="s">
        <v>62</v>
      </c>
      <c r="E25" s="11"/>
      <c r="F25" s="11"/>
      <c r="G25" s="18" t="s">
        <v>63</v>
      </c>
      <c r="H25" s="6" t="s">
        <v>63</v>
      </c>
      <c r="I25" s="18"/>
      <c r="J25" s="5">
        <v>12</v>
      </c>
      <c r="K25" s="45">
        <v>12</v>
      </c>
      <c r="L25" s="45"/>
      <c r="M25" s="39"/>
      <c r="N25" s="39"/>
      <c r="O25" s="39"/>
    </row>
    <row r="26" ht="34.95" customHeight="1" spans="1:15">
      <c r="A26" s="5"/>
      <c r="B26" s="5" t="s">
        <v>64</v>
      </c>
      <c r="C26" s="5" t="s">
        <v>65</v>
      </c>
      <c r="D26" s="11" t="s">
        <v>66</v>
      </c>
      <c r="E26" s="11"/>
      <c r="F26" s="11"/>
      <c r="G26" s="6" t="s">
        <v>67</v>
      </c>
      <c r="H26" s="19" t="s">
        <v>58</v>
      </c>
      <c r="I26" s="46"/>
      <c r="J26" s="5">
        <v>15</v>
      </c>
      <c r="K26" s="5">
        <v>15</v>
      </c>
      <c r="L26" s="5"/>
      <c r="M26" s="39"/>
      <c r="N26" s="39"/>
      <c r="O26" s="39"/>
    </row>
    <row r="27" ht="30.6" customHeight="1" spans="1:15">
      <c r="A27" s="5"/>
      <c r="B27" s="5"/>
      <c r="C27" s="5"/>
      <c r="D27" s="11" t="s">
        <v>68</v>
      </c>
      <c r="E27" s="11"/>
      <c r="F27" s="11"/>
      <c r="G27" s="6" t="s">
        <v>67</v>
      </c>
      <c r="H27" s="19" t="s">
        <v>69</v>
      </c>
      <c r="I27" s="46"/>
      <c r="J27" s="5">
        <v>15</v>
      </c>
      <c r="K27" s="5">
        <v>13</v>
      </c>
      <c r="L27" s="5"/>
      <c r="M27" s="26" t="s">
        <v>70</v>
      </c>
      <c r="N27" s="26"/>
      <c r="O27" s="5"/>
    </row>
    <row r="28" ht="34.05" customHeight="1" spans="1:15">
      <c r="A28" s="5"/>
      <c r="B28" s="5" t="s">
        <v>71</v>
      </c>
      <c r="C28" s="5" t="s">
        <v>72</v>
      </c>
      <c r="D28" s="11" t="s">
        <v>73</v>
      </c>
      <c r="E28" s="11"/>
      <c r="F28" s="11"/>
      <c r="G28" s="6" t="s">
        <v>54</v>
      </c>
      <c r="H28" s="20">
        <v>0.99</v>
      </c>
      <c r="I28" s="15"/>
      <c r="J28" s="5">
        <v>10</v>
      </c>
      <c r="K28" s="5">
        <v>10</v>
      </c>
      <c r="L28" s="5"/>
      <c r="M28" s="39"/>
      <c r="N28" s="39"/>
      <c r="O28" s="39"/>
    </row>
    <row r="29" s="1" customFormat="1" ht="19.5" customHeight="1" spans="1:15">
      <c r="A29" s="21" t="s">
        <v>74</v>
      </c>
      <c r="B29" s="22"/>
      <c r="C29" s="22"/>
      <c r="D29" s="22"/>
      <c r="E29" s="22"/>
      <c r="F29" s="22"/>
      <c r="G29" s="22"/>
      <c r="H29" s="22"/>
      <c r="I29" s="47"/>
      <c r="J29" s="48">
        <f>SUM(J14:J28)+J6</f>
        <v>100</v>
      </c>
      <c r="K29" s="49">
        <f>SUM(K14:L28)+N6</f>
        <v>97.57</v>
      </c>
      <c r="L29" s="48"/>
      <c r="M29" s="39" t="s">
        <v>75</v>
      </c>
      <c r="N29" s="39"/>
      <c r="O29" s="39"/>
    </row>
    <row r="30" spans="1:15">
      <c r="A30" s="23" t="s">
        <v>76</v>
      </c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</row>
    <row r="31" spans="1:15">
      <c r="A31" s="25"/>
      <c r="B31" s="25"/>
      <c r="C31" s="25"/>
      <c r="D31" s="25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</row>
    <row r="32" spans="1:15">
      <c r="A32" s="25"/>
      <c r="B32" s="25"/>
      <c r="C32" s="25"/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</row>
    <row r="33" spans="1:15">
      <c r="A33" s="25"/>
      <c r="B33" s="25"/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25"/>
      <c r="O33" s="25"/>
    </row>
    <row r="34" spans="1:15">
      <c r="A34" s="25"/>
      <c r="B34" s="25"/>
      <c r="C34" s="25"/>
      <c r="D34" s="25"/>
      <c r="E34" s="25"/>
      <c r="F34" s="25"/>
      <c r="G34" s="25"/>
      <c r="H34" s="25"/>
      <c r="I34" s="25"/>
      <c r="J34" s="25"/>
      <c r="K34" s="25"/>
      <c r="L34" s="25"/>
      <c r="M34" s="25"/>
      <c r="N34" s="25"/>
      <c r="O34" s="25"/>
    </row>
    <row r="35" spans="1:15">
      <c r="A35" s="25"/>
      <c r="B35" s="25"/>
      <c r="C35" s="25"/>
      <c r="D35" s="25"/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25"/>
    </row>
    <row r="36" spans="1:15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</row>
    <row r="37" spans="1:15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</row>
    <row r="38" spans="1:15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</row>
    <row r="39" spans="1:15">
      <c r="A39" s="25"/>
      <c r="B39" s="25"/>
      <c r="C39" s="25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</row>
    <row r="40" spans="1:15">
      <c r="A40" s="25"/>
      <c r="B40" s="25"/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</row>
    <row r="41" spans="1:15">
      <c r="A41" s="25"/>
      <c r="B41" s="25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</row>
    <row r="42" spans="1:15">
      <c r="A42" s="25"/>
      <c r="B42" s="25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</row>
    <row r="43" spans="1:15">
      <c r="A43" s="25"/>
      <c r="B43" s="25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</row>
    <row r="44" spans="1:15">
      <c r="A44" s="25"/>
      <c r="B44" s="25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</row>
  </sheetData>
  <mergeCells count="125">
    <mergeCell ref="A1:O1"/>
    <mergeCell ref="A2:B2"/>
    <mergeCell ref="C2:O2"/>
    <mergeCell ref="A3:B3"/>
    <mergeCell ref="C3:G3"/>
    <mergeCell ref="H3:I3"/>
    <mergeCell ref="J3:O3"/>
    <mergeCell ref="A4:B4"/>
    <mergeCell ref="C4:G4"/>
    <mergeCell ref="H4:I4"/>
    <mergeCell ref="J4:O4"/>
    <mergeCell ref="C5:D5"/>
    <mergeCell ref="F5:G5"/>
    <mergeCell ref="H5:I5"/>
    <mergeCell ref="J5:K5"/>
    <mergeCell ref="L5:M5"/>
    <mergeCell ref="N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B10:G10"/>
    <mergeCell ref="H10:O10"/>
    <mergeCell ref="B11:G11"/>
    <mergeCell ref="H11:O11"/>
    <mergeCell ref="D14:F14"/>
    <mergeCell ref="H14:I14"/>
    <mergeCell ref="K14:L14"/>
    <mergeCell ref="M14:O14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D25:F25"/>
    <mergeCell ref="H25:I25"/>
    <mergeCell ref="K25:L25"/>
    <mergeCell ref="M25:O25"/>
    <mergeCell ref="D26:F26"/>
    <mergeCell ref="H26:I26"/>
    <mergeCell ref="K26:L26"/>
    <mergeCell ref="M26:O26"/>
    <mergeCell ref="D27:F27"/>
    <mergeCell ref="H27:I27"/>
    <mergeCell ref="K27:L27"/>
    <mergeCell ref="M27:O27"/>
    <mergeCell ref="D28:F28"/>
    <mergeCell ref="H28:I28"/>
    <mergeCell ref="K28:L28"/>
    <mergeCell ref="M28:O28"/>
    <mergeCell ref="A29:I29"/>
    <mergeCell ref="K29:L29"/>
    <mergeCell ref="M29:O29"/>
    <mergeCell ref="A10:A11"/>
    <mergeCell ref="A12:A28"/>
    <mergeCell ref="B12:B13"/>
    <mergeCell ref="B14:B25"/>
    <mergeCell ref="B26:B27"/>
    <mergeCell ref="C12:C13"/>
    <mergeCell ref="C14:C21"/>
    <mergeCell ref="C23:C24"/>
    <mergeCell ref="C26:C27"/>
    <mergeCell ref="G12:G13"/>
    <mergeCell ref="J12:J13"/>
    <mergeCell ref="D12:F13"/>
    <mergeCell ref="M12:O13"/>
    <mergeCell ref="H12:I13"/>
    <mergeCell ref="K12:L13"/>
    <mergeCell ref="A30:O44"/>
    <mergeCell ref="A5:B9"/>
  </mergeCells>
  <printOptions horizontalCentered="1"/>
  <pageMargins left="0.275590551181102" right="0.118110236220472" top="0.275590551181102" bottom="0.275590551181102" header="0.15748031496063" footer="0.118110236220472"/>
  <pageSetup paperSize="9" scale="6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自评表（产出及效果部分）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Administrator</cp:lastModifiedBy>
  <dcterms:created xsi:type="dcterms:W3CDTF">2015-06-05T18:19:00Z</dcterms:created>
  <cp:lastPrinted>2021-03-16T02:02:00Z</cp:lastPrinted>
  <dcterms:modified xsi:type="dcterms:W3CDTF">2022-06-03T07:49:15Z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2052-11.1.0.11691</vt:lpwstr>
  </property>
  <property fmtid="{D5CDD505-2E9C-101B-9397-08002B2CF9AE}" pid="3" name="ICV">
    <vt:lpwstr>389AC3D886424EC781F4F4D0C19C6A78</vt:lpwstr>
  </property>
</Properties>
</file>