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<sst xmlns="http://schemas.openxmlformats.org/spreadsheetml/2006/main" count="74" uniqueCount="64">
  <si>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</si>
  <si>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</si>
  <si>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服务中心代管房产日常维修项目</t>
  </si>
  <si>
    <t>主管部门</t>
  </si>
  <si>
    <t>北京市文化和旅游局</t>
  </si>
  <si>
    <t>实施单位</t>
  </si>
  <si>
    <t>北京市文化局机关事务管理服务中心</t>
  </si>
  <si>
    <t>项目负责人</t>
  </si>
  <si>
    <t>张蓓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</si>
  <si>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</si>
  <si>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</si>
  <si>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</si>
  <si>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</si>
  <si>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</si>
  <si>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</si>
  <si>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</si>
  <si>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</si>
  <si>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</si>
  <si>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</si>
  <si>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</si>
  <si>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</si>
  <si>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</si>
  <si>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</si>
  <si>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</si>
  <si>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</si>
  <si>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受文旅局委托，上园村30号院、地安门154号院、沙井胡同15号院（合园）由北京市文化局机关事务管理服务中心管理。其中地安门154号院现已空置，通过日常的检测和维护，消弭安全隐患，保障该院能够正常的存续。沙井胡同15号院（合园）现暂时空置，该院为市级文物保护单位，于2015年翻修，已过保修期，目前到雨季经常出现漏雨等问题，通过请专业人员进行修缮，保障市级文物、国有资产不受损伤。上园村30号院内现有文旅系统多家单位入驻办公，通过定期做好各项安全检测，严格执行垃圾分类新政策，对院内房屋、设施设备进行必要的维护及修缮，保障该院能够安全、正常的运转不影响院内各单位的日常办公。</t>
  </si>
  <si>
    <t>2021年度已完成对上园村30号院、地安门154号院、沙井胡同15号院三处代管房产的日常维修和维护，保障市级文物和国有资产不受损伤，通过各项安全检测，保障代管房产能够安全、正常运转。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</si>
  <si>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</si>
  <si>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</si>
  <si>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</si>
  <si>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</si>
  <si>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</si>
  <si>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</si>
  <si>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</si>
  <si>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</si>
  <si>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</si>
  <si>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代管房产面积</t>
  </si>
  <si>
    <t>3742平方米</t>
  </si>
  <si>
    <t>质量指标</t>
  </si>
  <si>
    <t>配套设施齐全，保证正常运转</t>
  </si>
  <si>
    <t>符合国家标准</t>
  </si>
  <si>
    <t>符合标准</t>
  </si>
  <si>
    <t>时效指标</t>
  </si>
  <si>
    <t>项目实施时间</t>
  </si>
  <si>
    <t>≤12月</t>
  </si>
  <si>
    <t>6-7月</t>
  </si>
  <si>
    <t>成本指标</t>
  </si>
  <si>
    <t>预算控制金额</t>
  </si>
  <si>
    <t>≤39.482863万元</t>
  </si>
  <si>
    <t>24.833347万元</t>
  </si>
  <si>
    <t>效益指标
（30分）</t>
  </si>
  <si>
    <t>社会效益指标</t>
  </si>
  <si>
    <t>安全管理、节能水平、综合服务质量均得到提升</t>
  </si>
  <si>
    <t>效果良好</t>
  </si>
  <si>
    <t>达成年度指标</t>
  </si>
  <si>
    <t>保障国有资产不受到损失</t>
  </si>
  <si>
    <t>有效保障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</si>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</sst>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9" borderId="20" applyNumberFormat="0" applyAlignment="0" applyProtection="0">
      <alignment vertical="center"/>
    </xf>
    <xf numFmtId="0" fontId="19" fillId="9" borderId="16" applyNumberFormat="0" applyAlignment="0" applyProtection="0">
      <alignment vertical="center"/>
    </xf>
    <xf numFmtId="0" fontId="23" fillId="18" borderId="22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4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4"/>
      <c r="J4" s="3">
        <v>85157222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4"/>
      <c r="J5" s="4" t="s">
        <v>14</v>
      </c>
      <c r="K5" s="24"/>
      <c r="L5" s="3" t="s">
        <v>15</v>
      </c>
      <c r="M5" s="24"/>
      <c r="N5" s="4" t="s">
        <v>16</v>
      </c>
      <c r="O5" s="24"/>
    </row>
    <row r="6" ht="39.5" customHeight="1" spans="1:15">
      <c r="A6" s="3"/>
      <c r="B6" s="3"/>
      <c r="C6" s="5" t="s">
        <v>17</v>
      </c>
      <c r="D6" s="5"/>
      <c r="E6" s="6">
        <v>39.482863</v>
      </c>
      <c r="F6" s="7">
        <v>39.482863</v>
      </c>
      <c r="G6" s="8"/>
      <c r="H6" s="7">
        <v>24.833347</v>
      </c>
      <c r="I6" s="8"/>
      <c r="J6" s="4">
        <v>10</v>
      </c>
      <c r="K6" s="24"/>
      <c r="L6" s="25">
        <f t="shared" ref="L6:L9" si="0">H6/F6</f>
        <v>0.628965204473647</v>
      </c>
      <c r="M6" s="26"/>
      <c r="N6" s="27">
        <f>J6*L6</f>
        <v>6.28965204473647</v>
      </c>
      <c r="O6" s="28"/>
    </row>
    <row r="7" ht="39.5" customHeight="1" spans="1:15">
      <c r="A7" s="3"/>
      <c r="B7" s="3"/>
      <c r="C7" s="3" t="s">
        <v>18</v>
      </c>
      <c r="D7" s="3"/>
      <c r="E7" s="6">
        <v>39.482863</v>
      </c>
      <c r="F7" s="7">
        <v>39.482863</v>
      </c>
      <c r="G7" s="8"/>
      <c r="H7" s="7">
        <v>24.833347</v>
      </c>
      <c r="I7" s="8"/>
      <c r="J7" s="4" t="s">
        <v>19</v>
      </c>
      <c r="K7" s="24"/>
      <c r="L7" s="25">
        <f t="shared" si="0"/>
        <v>0.628965204473647</v>
      </c>
      <c r="M7" s="26"/>
      <c r="N7" s="4" t="s">
        <v>19</v>
      </c>
      <c r="O7" s="24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4"/>
      <c r="L8" s="25" t="e">
        <f t="shared" si="0"/>
        <v>#DIV/0!</v>
      </c>
      <c r="M8" s="26"/>
      <c r="N8" s="4" t="s">
        <v>19</v>
      </c>
      <c r="O8" s="24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4"/>
      <c r="L9" s="25" t="e">
        <f t="shared" si="0"/>
        <v>#DIV/0!</v>
      </c>
      <c r="M9" s="26"/>
      <c r="N9" s="4" t="s">
        <v>19</v>
      </c>
      <c r="O9" s="24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126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9"/>
      <c r="J12" s="30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1"/>
      <c r="J13" s="32"/>
      <c r="K13" s="30"/>
      <c r="L13" s="30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16"/>
      <c r="J14" s="13">
        <v>13</v>
      </c>
      <c r="K14" s="13">
        <v>13</v>
      </c>
      <c r="L14" s="13"/>
      <c r="M14" s="24"/>
      <c r="N14" s="24"/>
      <c r="O14" s="3"/>
    </row>
    <row r="15" ht="39.5" customHeight="1" spans="1:15">
      <c r="A15" s="3"/>
      <c r="B15" s="3"/>
      <c r="C15" s="3" t="s">
        <v>38</v>
      </c>
      <c r="D15" s="12" t="s">
        <v>39</v>
      </c>
      <c r="E15" s="12"/>
      <c r="F15" s="12"/>
      <c r="G15" s="4" t="s">
        <v>40</v>
      </c>
      <c r="H15" s="13" t="s">
        <v>41</v>
      </c>
      <c r="I15" s="16"/>
      <c r="J15" s="13">
        <v>13</v>
      </c>
      <c r="K15" s="13">
        <v>13</v>
      </c>
      <c r="L15" s="13"/>
      <c r="M15" s="24"/>
      <c r="N15" s="24"/>
      <c r="O15" s="3"/>
    </row>
    <row r="16" ht="39.5" customHeight="1" spans="1:15">
      <c r="A16" s="3"/>
      <c r="B16" s="3"/>
      <c r="C16" s="3" t="s">
        <v>42</v>
      </c>
      <c r="D16" s="12" t="s">
        <v>43</v>
      </c>
      <c r="E16" s="12"/>
      <c r="F16" s="12"/>
      <c r="G16" s="4" t="s">
        <v>44</v>
      </c>
      <c r="H16" s="14" t="s">
        <v>45</v>
      </c>
      <c r="I16" s="33"/>
      <c r="J16" s="13">
        <v>12</v>
      </c>
      <c r="K16" s="13">
        <v>12</v>
      </c>
      <c r="L16" s="13"/>
      <c r="M16" s="24"/>
      <c r="N16" s="24"/>
      <c r="O16" s="3"/>
    </row>
    <row r="17" ht="39.5" customHeight="1" spans="1:15">
      <c r="A17" s="3"/>
      <c r="B17" s="3"/>
      <c r="C17" s="10" t="s">
        <v>46</v>
      </c>
      <c r="D17" s="12" t="s">
        <v>47</v>
      </c>
      <c r="E17" s="12"/>
      <c r="F17" s="12"/>
      <c r="G17" s="15" t="s">
        <v>48</v>
      </c>
      <c r="H17" s="16" t="s">
        <v>49</v>
      </c>
      <c r="I17" s="34"/>
      <c r="J17" s="13">
        <v>12</v>
      </c>
      <c r="K17" s="35">
        <v>12</v>
      </c>
      <c r="L17" s="35"/>
      <c r="M17" s="15"/>
      <c r="N17" s="15"/>
      <c r="O17" s="24"/>
    </row>
    <row r="18" ht="39.5" customHeight="1" spans="1:15">
      <c r="A18" s="3"/>
      <c r="B18" s="3" t="s">
        <v>50</v>
      </c>
      <c r="C18" s="3" t="s">
        <v>51</v>
      </c>
      <c r="D18" s="12" t="s">
        <v>52</v>
      </c>
      <c r="E18" s="12"/>
      <c r="F18" s="12"/>
      <c r="G18" s="17" t="s">
        <v>53</v>
      </c>
      <c r="H18" s="18" t="s">
        <v>54</v>
      </c>
      <c r="I18" s="36"/>
      <c r="J18" s="13">
        <v>15</v>
      </c>
      <c r="K18" s="13">
        <v>14</v>
      </c>
      <c r="L18" s="13"/>
      <c r="M18" s="24"/>
      <c r="N18" s="24"/>
      <c r="O18" s="3"/>
    </row>
    <row r="19" ht="39.5" customHeight="1" spans="1:15">
      <c r="A19" s="3"/>
      <c r="B19" s="3"/>
      <c r="C19" s="3"/>
      <c r="D19" s="12" t="s">
        <v>55</v>
      </c>
      <c r="E19" s="12"/>
      <c r="F19" s="12"/>
      <c r="G19" s="4" t="s">
        <v>56</v>
      </c>
      <c r="H19" s="18" t="s">
        <v>54</v>
      </c>
      <c r="I19" s="36"/>
      <c r="J19" s="13">
        <v>15</v>
      </c>
      <c r="K19" s="13">
        <v>14</v>
      </c>
      <c r="L19" s="13"/>
      <c r="M19" s="24"/>
      <c r="N19" s="24"/>
      <c r="O19" s="3"/>
    </row>
    <row r="20" ht="39.5" customHeight="1" spans="1:15">
      <c r="A20" s="3"/>
      <c r="B20" s="3" t="s">
        <v>57</v>
      </c>
      <c r="C20" s="3" t="s">
        <v>58</v>
      </c>
      <c r="D20" s="12" t="s">
        <v>59</v>
      </c>
      <c r="E20" s="12"/>
      <c r="F20" s="12"/>
      <c r="G20" s="4" t="s">
        <v>60</v>
      </c>
      <c r="H20" s="19" t="s">
        <v>60</v>
      </c>
      <c r="I20" s="37"/>
      <c r="J20" s="13">
        <v>10</v>
      </c>
      <c r="K20" s="13">
        <v>10</v>
      </c>
      <c r="L20" s="13"/>
      <c r="M20" s="24"/>
      <c r="N20" s="24"/>
      <c r="O20" s="3"/>
    </row>
    <row r="21" s="1" customFormat="1" ht="39.5" customHeight="1" spans="1:15">
      <c r="A21" s="20" t="s">
        <v>61</v>
      </c>
      <c r="B21" s="21"/>
      <c r="C21" s="21"/>
      <c r="D21" s="21"/>
      <c r="E21" s="21"/>
      <c r="F21" s="21"/>
      <c r="G21" s="21"/>
      <c r="H21" s="21"/>
      <c r="I21" s="38"/>
      <c r="J21" s="39">
        <v>100</v>
      </c>
      <c r="K21" s="40">
        <f>SUM(K14:L20)+N6</f>
        <v>94.2896520447365</v>
      </c>
      <c r="L21" s="39"/>
      <c r="M21" s="41" t="s">
        <v>62</v>
      </c>
      <c r="N21" s="41"/>
      <c r="O21" s="41"/>
    </row>
    <row r="22" ht="109.5" customHeight="1" spans="1:15">
      <c r="A22" s="22" t="s">
        <v>63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ht="39.5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5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