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'自评表（产出及效果部分）'!$A$1:$O$40</definedName>
  </definedNames>
  <calcPr calcId="144525"/>
</workbook>
</file>

<file path=xl/sharedStrings.xml><?xml version="1.0" encoding="utf-8"?>
<sst xmlns="http://schemas.openxmlformats.org/spreadsheetml/2006/main" count="107" uniqueCount="92">
  <si>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</si>
  <si>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</si>
  <si>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首都市民系列文化活动“歌唱北京”全市群众性音乐展示活动</t>
  </si>
  <si>
    <t>主管部门</t>
  </si>
  <si>
    <t>北京市文化和旅游局</t>
  </si>
  <si>
    <t>实施单位</t>
  </si>
  <si>
    <t>北京市文化艺术活动中心</t>
  </si>
  <si>
    <t>项目负责人</t>
  </si>
  <si>
    <t>王大鹏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</si>
  <si>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</si>
  <si>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</si>
  <si>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</si>
  <si>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</si>
  <si>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</si>
  <si>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</si>
  <si>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</si>
  <si>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</si>
  <si>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           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</si>
  <si>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</si>
  <si>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</si>
  <si>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</si>
  <si>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</si>
  <si>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</si>
  <si>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</si>
  <si>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</si>
  <si>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>目标1：举办群众合唱、器乐、歌唱、原创作品等比赛，以及名家大师讲堂、专场音乐会、公益性惠民演出等活动，加强公共文化体制建设，增强艺术鉴赏，提升文化品位，品味文化生活；
目标2：推出大量群众文艺精品，发掘北京文化特色命题的艺术创作，选拔优秀作品展示，锻炼群众的文艺创作并提高其文化艺术水平。</t>
  </si>
  <si>
    <t>此项活动按照北京市防疫工作总体要求，于2021年6月至12月开展。采取线下组织线上展示相结合形式，项目的合唱周、器乐大赛和名家大讲堂活动由线下转为线上开展。600余支团队报名，180支团队进入复赛（合唱110余支团队、器乐70余支团队，不含合唱协会报名100余支团队），80余支团队进入决赛；京津冀歌手大赛共有95件作品150人参加报名。3.活动共组织比赛50场；名家大讲堂7场；专场音乐会2场；公益惠民演出5场；原创作品51件，其中合唱原创作品10件，器乐原创作品7件，歌手大赛创作品34件；直接参与人数约1万人。“歌唱北京”系列活动举办8年来，影响不断扩大，成为每年首都市民最期待的文化艺术盛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</si>
  <si>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</si>
  <si>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</si>
  <si>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</si>
  <si>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</si>
  <si>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</si>
  <si>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</si>
  <si>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</si>
  <si>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</si>
  <si>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</si>
  <si>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举办群众合唱、指挥、歌唱、原创作品等比赛</t>
  </si>
  <si>
    <t>≥50场</t>
  </si>
  <si>
    <t>64场</t>
  </si>
  <si>
    <t>直接参与人数（线上参与）</t>
  </si>
  <si>
    <t>≥10000人次</t>
  </si>
  <si>
    <t>10000人次</t>
  </si>
  <si>
    <t>服务人群（线上）</t>
  </si>
  <si>
    <t>≥40000人次</t>
  </si>
  <si>
    <t>40000人次</t>
  </si>
  <si>
    <t>名家大师讲堂</t>
  </si>
  <si>
    <t>≥6场</t>
  </si>
  <si>
    <t>7场</t>
  </si>
  <si>
    <t>专场音乐会</t>
  </si>
  <si>
    <t>≥2场</t>
  </si>
  <si>
    <t>2场</t>
  </si>
  <si>
    <t>公益性惠民演出场次</t>
  </si>
  <si>
    <t>≥5场</t>
  </si>
  <si>
    <t>5场</t>
  </si>
  <si>
    <t>参与活动的群众文艺团队数量</t>
  </si>
  <si>
    <t>≥1000个</t>
  </si>
  <si>
    <t>1150个</t>
  </si>
  <si>
    <t>质量指标</t>
  </si>
  <si>
    <t>公益性惠民演出占比</t>
  </si>
  <si>
    <t>≥90%</t>
  </si>
  <si>
    <t>进度指标</t>
  </si>
  <si>
    <t>开展合唱周活动</t>
  </si>
  <si>
    <t>6月至12月</t>
  </si>
  <si>
    <t>开展歌唱比赛活动</t>
  </si>
  <si>
    <t>2021年7月至10月</t>
  </si>
  <si>
    <t>开展原创作品征集活动</t>
  </si>
  <si>
    <t>开展优秀节目展演、汇演、基层惠民演出、京津冀优秀节目展演等</t>
  </si>
  <si>
    <t>2021年6月至12月</t>
  </si>
  <si>
    <t>成本指标</t>
  </si>
  <si>
    <t>项目预算控制数</t>
  </si>
  <si>
    <t>≤120.26万元</t>
  </si>
  <si>
    <t>50.477134万元</t>
  </si>
  <si>
    <t>由于新冠疫情严峻形势，活动改为线上，经费缩减</t>
  </si>
  <si>
    <t>效益指标
（30分）</t>
  </si>
  <si>
    <t>社会效益指标</t>
  </si>
  <si>
    <t>吸引观众人次（含网络直播观众）</t>
  </si>
  <si>
    <t>≥100000人次</t>
  </si>
  <si>
    <t>人民群众文化素养</t>
  </si>
  <si>
    <t>得到提升</t>
  </si>
  <si>
    <t>达成年度指标</t>
  </si>
  <si>
    <t>群众业余文化团队建设</t>
  </si>
  <si>
    <t>得到促进</t>
  </si>
  <si>
    <t>群众文艺创作人才的培养</t>
  </si>
  <si>
    <t>可持续影响指标</t>
  </si>
  <si>
    <t>积累优秀群众原创作品</t>
  </si>
  <si>
    <t>≥10个</t>
  </si>
  <si>
    <t>15个</t>
  </si>
  <si>
    <t>满意度指标
（10分）</t>
  </si>
  <si>
    <t>服务对象满意度指标</t>
  </si>
  <si>
    <t>观众满意度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</si>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</sst>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</font>
    <font>
      <sz val="10"/>
      <color rgb="FFFF0000"/>
      <name val="宋体"/>
      <charset val="134"/>
    </font>
    <font>
      <b/>
      <sz val="10"/>
      <color theme="1"/>
      <name val="宋体"/>
      <charset val="134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8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28" fillId="5" borderId="21" applyNumberFormat="0" applyAlignment="0" applyProtection="0">
      <alignment vertical="center"/>
    </xf>
    <xf numFmtId="0" fontId="10" fillId="2" borderId="16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6" fillId="0" borderId="0"/>
    <xf numFmtId="0" fontId="15" fillId="1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6" fillId="0" borderId="0"/>
  </cellStyleXfs>
  <cellXfs count="7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176" fontId="3" fillId="0" borderId="7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0" fontId="5" fillId="0" borderId="12" xfId="50" applyFont="1" applyFill="1" applyBorder="1" applyAlignment="1">
      <alignment horizontal="center" vertical="center" wrapText="1"/>
    </xf>
    <xf numFmtId="0" fontId="5" fillId="0" borderId="7" xfId="44" applyFont="1" applyBorder="1" applyAlignment="1">
      <alignment vertical="center" wrapText="1"/>
    </xf>
    <xf numFmtId="0" fontId="5" fillId="0" borderId="7" xfId="0" applyFont="1" applyBorder="1" applyAlignment="1" applyProtection="1">
      <alignment horizontal="center" vertical="center" wrapText="1"/>
    </xf>
    <xf numFmtId="57" fontId="5" fillId="0" borderId="7" xfId="0" applyNumberFormat="1" applyFont="1" applyBorder="1" applyAlignment="1" applyProtection="1">
      <alignment horizontal="center" vertical="center" wrapText="1"/>
    </xf>
    <xf numFmtId="0" fontId="5" fillId="0" borderId="15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0" fontId="4" fillId="0" borderId="7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0" fontId="5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100" workbookViewId="0">
      <selection activeCell="A1" sqref="A1:O1"/>
    </sheetView>
  </sheetViews>
  <sheetFormatPr defaultColWidth="9" defaultRowHeight="13.5"/>
  <cols>
    <col min="1" max="1" width="9.66666666666667" customWidth="1"/>
    <col min="2" max="2" width="11" customWidth="1"/>
    <col min="3" max="3" width="10" customWidth="1"/>
    <col min="4" max="4" width="22.6666666666667" customWidth="1"/>
    <col min="5" max="5" width="13.4416666666667" customWidth="1"/>
    <col min="6" max="6" width="9" customWidth="1"/>
    <col min="7" max="7" width="15.2166666666667" customWidth="1"/>
    <col min="8" max="8" width="9.88333333333333" customWidth="1"/>
    <col min="9" max="9" width="18.3333333333333" customWidth="1"/>
    <col min="10" max="10" width="6.44166666666667" customWidth="1"/>
    <col min="11" max="11" width="12.2166666666667" customWidth="1"/>
    <col min="12" max="12" width="9.33333333333333" customWidth="1"/>
    <col min="13" max="13" width="12.1083333333333" customWidth="1"/>
    <col min="14" max="14" width="27.2166666666667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5"/>
      <c r="C2" s="4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5"/>
    </row>
    <row r="3" spans="1:15">
      <c r="A3" s="4" t="s">
        <v>3</v>
      </c>
      <c r="B3" s="5"/>
      <c r="C3" s="4" t="s">
        <v>4</v>
      </c>
      <c r="D3" s="6"/>
      <c r="E3" s="6"/>
      <c r="F3" s="6"/>
      <c r="G3" s="5"/>
      <c r="H3" s="4" t="s">
        <v>5</v>
      </c>
      <c r="I3" s="5"/>
      <c r="J3" s="4" t="s">
        <v>6</v>
      </c>
      <c r="K3" s="6"/>
      <c r="L3" s="6"/>
      <c r="M3" s="6"/>
      <c r="N3" s="6"/>
      <c r="O3" s="5"/>
    </row>
    <row r="4" spans="1:15">
      <c r="A4" s="4" t="s">
        <v>7</v>
      </c>
      <c r="B4" s="5"/>
      <c r="C4" s="4" t="s">
        <v>8</v>
      </c>
      <c r="D4" s="6"/>
      <c r="E4" s="6"/>
      <c r="F4" s="6"/>
      <c r="G4" s="5"/>
      <c r="H4" s="4" t="s">
        <v>9</v>
      </c>
      <c r="I4" s="5"/>
      <c r="J4" s="4">
        <v>62249952</v>
      </c>
      <c r="K4" s="6"/>
      <c r="L4" s="6"/>
      <c r="M4" s="6"/>
      <c r="N4" s="6"/>
      <c r="O4" s="5"/>
    </row>
    <row r="5" ht="14.25" customHeight="1" spans="1:15">
      <c r="A5" s="7" t="s">
        <v>10</v>
      </c>
      <c r="B5" s="8"/>
      <c r="C5" s="4"/>
      <c r="D5" s="5"/>
      <c r="E5" s="9" t="s">
        <v>11</v>
      </c>
      <c r="F5" s="4" t="s">
        <v>12</v>
      </c>
      <c r="G5" s="5"/>
      <c r="H5" s="4" t="s">
        <v>13</v>
      </c>
      <c r="I5" s="5"/>
      <c r="J5" s="4" t="s">
        <v>14</v>
      </c>
      <c r="K5" s="5"/>
      <c r="L5" s="4" t="s">
        <v>15</v>
      </c>
      <c r="M5" s="5"/>
      <c r="N5" s="4" t="s">
        <v>16</v>
      </c>
      <c r="O5" s="5"/>
    </row>
    <row r="6" spans="1:15">
      <c r="A6" s="10"/>
      <c r="B6" s="11"/>
      <c r="C6" s="12" t="s">
        <v>17</v>
      </c>
      <c r="D6" s="13"/>
      <c r="E6" s="14">
        <v>120.26</v>
      </c>
      <c r="F6" s="15">
        <v>63.5132</v>
      </c>
      <c r="G6" s="16"/>
      <c r="H6" s="15">
        <v>50.477134</v>
      </c>
      <c r="I6" s="16"/>
      <c r="J6" s="4">
        <v>10</v>
      </c>
      <c r="K6" s="5"/>
      <c r="L6" s="49">
        <v>0.7948</v>
      </c>
      <c r="M6" s="50"/>
      <c r="N6" s="51">
        <f>J6*L6</f>
        <v>7.948</v>
      </c>
      <c r="O6" s="52"/>
    </row>
    <row r="7" spans="1:15">
      <c r="A7" s="10"/>
      <c r="B7" s="11"/>
      <c r="C7" s="4" t="s">
        <v>18</v>
      </c>
      <c r="D7" s="5"/>
      <c r="E7" s="14">
        <v>120.26</v>
      </c>
      <c r="F7" s="15">
        <v>63.5132</v>
      </c>
      <c r="G7" s="16"/>
      <c r="H7" s="15">
        <v>50.477134</v>
      </c>
      <c r="I7" s="16"/>
      <c r="J7" s="4">
        <v>10</v>
      </c>
      <c r="K7" s="5"/>
      <c r="L7" s="49">
        <f>H7/F7</f>
        <v>0.794750288129082</v>
      </c>
      <c r="M7" s="50"/>
      <c r="N7" s="51">
        <f>J7*L7</f>
        <v>7.94750288129082</v>
      </c>
      <c r="O7" s="52"/>
    </row>
    <row r="8" ht="18" customHeight="1" spans="1:15">
      <c r="A8" s="10"/>
      <c r="B8" s="11"/>
      <c r="C8" s="4" t="s">
        <v>19</v>
      </c>
      <c r="D8" s="5"/>
      <c r="E8" s="14">
        <v>0</v>
      </c>
      <c r="F8" s="15">
        <v>0</v>
      </c>
      <c r="G8" s="16"/>
      <c r="H8" s="15">
        <v>0</v>
      </c>
      <c r="I8" s="16"/>
      <c r="J8" s="4">
        <v>0</v>
      </c>
      <c r="K8" s="5"/>
      <c r="L8" s="4" t="s">
        <v>20</v>
      </c>
      <c r="M8" s="5"/>
      <c r="N8" s="4" t="s">
        <v>20</v>
      </c>
      <c r="O8" s="5"/>
    </row>
    <row r="9" ht="21.9" customHeight="1" spans="1:15">
      <c r="A9" s="17"/>
      <c r="B9" s="18"/>
      <c r="C9" s="4" t="s">
        <v>21</v>
      </c>
      <c r="D9" s="5"/>
      <c r="E9" s="14">
        <v>0</v>
      </c>
      <c r="F9" s="15">
        <v>0</v>
      </c>
      <c r="G9" s="16"/>
      <c r="H9" s="15">
        <v>0</v>
      </c>
      <c r="I9" s="16"/>
      <c r="J9" s="4">
        <v>0</v>
      </c>
      <c r="K9" s="5"/>
      <c r="L9" s="4" t="s">
        <v>20</v>
      </c>
      <c r="M9" s="5"/>
      <c r="N9" s="4" t="s">
        <v>20</v>
      </c>
      <c r="O9" s="5"/>
    </row>
    <row r="10" spans="1:15">
      <c r="A10" s="19" t="s">
        <v>22</v>
      </c>
      <c r="B10" s="4" t="s">
        <v>23</v>
      </c>
      <c r="C10" s="6"/>
      <c r="D10" s="6"/>
      <c r="E10" s="6"/>
      <c r="F10" s="6"/>
      <c r="G10" s="5"/>
      <c r="H10" s="4" t="s">
        <v>24</v>
      </c>
      <c r="I10" s="6"/>
      <c r="J10" s="6"/>
      <c r="K10" s="6"/>
      <c r="L10" s="6"/>
      <c r="M10" s="6"/>
      <c r="N10" s="6"/>
      <c r="O10" s="5"/>
    </row>
    <row r="11" ht="81.9" customHeight="1" spans="1:15">
      <c r="A11" s="20"/>
      <c r="B11" s="21" t="s">
        <v>25</v>
      </c>
      <c r="C11" s="22"/>
      <c r="D11" s="22"/>
      <c r="E11" s="22"/>
      <c r="F11" s="22"/>
      <c r="G11" s="23"/>
      <c r="H11" s="12" t="s">
        <v>26</v>
      </c>
      <c r="I11" s="53"/>
      <c r="J11" s="53"/>
      <c r="K11" s="53"/>
      <c r="L11" s="53"/>
      <c r="M11" s="53"/>
      <c r="N11" s="53"/>
      <c r="O11" s="13"/>
    </row>
    <row r="12" ht="16.5" customHeight="1" spans="1:15">
      <c r="A12" s="19" t="s">
        <v>27</v>
      </c>
      <c r="B12" s="19" t="s">
        <v>28</v>
      </c>
      <c r="C12" s="19" t="s">
        <v>29</v>
      </c>
      <c r="D12" s="7" t="s">
        <v>30</v>
      </c>
      <c r="E12" s="24"/>
      <c r="F12" s="8"/>
      <c r="G12" s="19" t="s">
        <v>31</v>
      </c>
      <c r="H12" s="7" t="s">
        <v>32</v>
      </c>
      <c r="I12" s="8"/>
      <c r="J12" s="19" t="s">
        <v>14</v>
      </c>
      <c r="K12" s="7" t="s">
        <v>16</v>
      </c>
      <c r="L12" s="8"/>
      <c r="M12" s="7" t="s">
        <v>33</v>
      </c>
      <c r="N12" s="24"/>
      <c r="O12" s="8"/>
    </row>
    <row r="13" ht="7.5" customHeight="1" spans="1:15">
      <c r="A13" s="25"/>
      <c r="B13" s="20"/>
      <c r="C13" s="20"/>
      <c r="D13" s="17"/>
      <c r="E13" s="26"/>
      <c r="F13" s="18"/>
      <c r="G13" s="20"/>
      <c r="H13" s="17"/>
      <c r="I13" s="18"/>
      <c r="J13" s="20"/>
      <c r="K13" s="17"/>
      <c r="L13" s="18"/>
      <c r="M13" s="17"/>
      <c r="N13" s="26"/>
      <c r="O13" s="18"/>
    </row>
    <row r="14" ht="28.8" customHeight="1" spans="1:15">
      <c r="A14" s="25"/>
      <c r="B14" s="19" t="s">
        <v>34</v>
      </c>
      <c r="C14" s="19" t="s">
        <v>35</v>
      </c>
      <c r="D14" s="27" t="s">
        <v>36</v>
      </c>
      <c r="E14" s="27"/>
      <c r="F14" s="27"/>
      <c r="G14" s="9" t="s">
        <v>37</v>
      </c>
      <c r="H14" s="28" t="s">
        <v>38</v>
      </c>
      <c r="I14" s="54"/>
      <c r="J14" s="9">
        <v>2</v>
      </c>
      <c r="K14" s="9">
        <v>2</v>
      </c>
      <c r="L14" s="9"/>
      <c r="M14" s="55"/>
      <c r="N14" s="56"/>
      <c r="O14" s="57"/>
    </row>
    <row r="15" ht="20.1" customHeight="1" spans="1:15">
      <c r="A15" s="25"/>
      <c r="B15" s="25"/>
      <c r="C15" s="25"/>
      <c r="D15" s="29" t="s">
        <v>39</v>
      </c>
      <c r="E15" s="29"/>
      <c r="F15" s="29"/>
      <c r="G15" s="9" t="s">
        <v>40</v>
      </c>
      <c r="H15" s="28" t="s">
        <v>41</v>
      </c>
      <c r="I15" s="54"/>
      <c r="J15" s="9">
        <v>2</v>
      </c>
      <c r="K15" s="9">
        <v>2</v>
      </c>
      <c r="L15" s="9"/>
      <c r="M15" s="55"/>
      <c r="N15" s="56"/>
      <c r="O15" s="57"/>
    </row>
    <row r="16" ht="20.1" customHeight="1" spans="1:15">
      <c r="A16" s="25"/>
      <c r="B16" s="25"/>
      <c r="C16" s="25"/>
      <c r="D16" s="29" t="s">
        <v>42</v>
      </c>
      <c r="E16" s="29"/>
      <c r="F16" s="29"/>
      <c r="G16" s="9" t="s">
        <v>43</v>
      </c>
      <c r="H16" s="28" t="s">
        <v>44</v>
      </c>
      <c r="I16" s="54"/>
      <c r="J16" s="9">
        <v>2</v>
      </c>
      <c r="K16" s="9">
        <v>2</v>
      </c>
      <c r="L16" s="9"/>
      <c r="M16" s="55"/>
      <c r="N16" s="56"/>
      <c r="O16" s="57"/>
    </row>
    <row r="17" ht="20.1" customHeight="1" spans="1:15">
      <c r="A17" s="25"/>
      <c r="B17" s="25"/>
      <c r="C17" s="25"/>
      <c r="D17" s="27" t="s">
        <v>45</v>
      </c>
      <c r="E17" s="27"/>
      <c r="F17" s="27"/>
      <c r="G17" s="9" t="s">
        <v>46</v>
      </c>
      <c r="H17" s="30" t="s">
        <v>47</v>
      </c>
      <c r="I17" s="58"/>
      <c r="J17" s="9">
        <v>2</v>
      </c>
      <c r="K17" s="9">
        <v>2</v>
      </c>
      <c r="L17" s="9"/>
      <c r="M17" s="55"/>
      <c r="N17" s="56"/>
      <c r="O17" s="57"/>
    </row>
    <row r="18" ht="20.1" customHeight="1" spans="1:15">
      <c r="A18" s="25"/>
      <c r="B18" s="25"/>
      <c r="C18" s="25"/>
      <c r="D18" s="27" t="s">
        <v>48</v>
      </c>
      <c r="E18" s="27"/>
      <c r="F18" s="27"/>
      <c r="G18" s="9" t="s">
        <v>49</v>
      </c>
      <c r="H18" s="31" t="s">
        <v>50</v>
      </c>
      <c r="I18" s="31"/>
      <c r="J18" s="9">
        <v>2</v>
      </c>
      <c r="K18" s="9">
        <v>2</v>
      </c>
      <c r="L18" s="9"/>
      <c r="M18" s="55"/>
      <c r="N18" s="56"/>
      <c r="O18" s="57"/>
    </row>
    <row r="19" ht="20.1" customHeight="1" spans="1:15">
      <c r="A19" s="25"/>
      <c r="B19" s="25"/>
      <c r="C19" s="25"/>
      <c r="D19" s="27" t="s">
        <v>51</v>
      </c>
      <c r="E19" s="27"/>
      <c r="F19" s="27"/>
      <c r="G19" s="9" t="s">
        <v>52</v>
      </c>
      <c r="H19" s="31" t="s">
        <v>53</v>
      </c>
      <c r="I19" s="31"/>
      <c r="J19" s="9">
        <v>2</v>
      </c>
      <c r="K19" s="9">
        <v>2</v>
      </c>
      <c r="L19" s="9"/>
      <c r="M19" s="55"/>
      <c r="N19" s="56"/>
      <c r="O19" s="57"/>
    </row>
    <row r="20" ht="20.1" customHeight="1" spans="1:15">
      <c r="A20" s="25"/>
      <c r="B20" s="25"/>
      <c r="C20" s="20"/>
      <c r="D20" s="27" t="s">
        <v>54</v>
      </c>
      <c r="E20" s="27"/>
      <c r="F20" s="27"/>
      <c r="G20" s="9" t="s">
        <v>55</v>
      </c>
      <c r="H20" s="31" t="s">
        <v>56</v>
      </c>
      <c r="I20" s="31"/>
      <c r="J20" s="59">
        <v>2</v>
      </c>
      <c r="K20" s="59">
        <v>2</v>
      </c>
      <c r="L20" s="59"/>
      <c r="M20" s="55"/>
      <c r="N20" s="56"/>
      <c r="O20" s="57"/>
    </row>
    <row r="21" ht="29.1" customHeight="1" spans="1:15">
      <c r="A21" s="25"/>
      <c r="B21" s="25"/>
      <c r="C21" s="19" t="s">
        <v>57</v>
      </c>
      <c r="D21" s="27" t="s">
        <v>58</v>
      </c>
      <c r="E21" s="27"/>
      <c r="F21" s="27"/>
      <c r="G21" s="9" t="s">
        <v>59</v>
      </c>
      <c r="H21" s="32">
        <v>1</v>
      </c>
      <c r="I21" s="32"/>
      <c r="J21" s="60">
        <v>12</v>
      </c>
      <c r="K21" s="61">
        <v>12</v>
      </c>
      <c r="L21" s="62"/>
      <c r="M21" s="4"/>
      <c r="N21" s="6"/>
      <c r="O21" s="5"/>
    </row>
    <row r="22" ht="20.1" customHeight="1" spans="1:15">
      <c r="A22" s="25"/>
      <c r="B22" s="25"/>
      <c r="C22" s="33" t="s">
        <v>60</v>
      </c>
      <c r="D22" s="34" t="s">
        <v>61</v>
      </c>
      <c r="E22" s="34"/>
      <c r="F22" s="34"/>
      <c r="G22" s="35" t="s">
        <v>62</v>
      </c>
      <c r="H22" s="36">
        <v>44448</v>
      </c>
      <c r="I22" s="36"/>
      <c r="J22" s="31">
        <v>3</v>
      </c>
      <c r="K22" s="31">
        <v>3</v>
      </c>
      <c r="L22" s="31"/>
      <c r="M22" s="4"/>
      <c r="N22" s="6"/>
      <c r="O22" s="5"/>
    </row>
    <row r="23" ht="20.1" customHeight="1" spans="1:15">
      <c r="A23" s="25"/>
      <c r="B23" s="25"/>
      <c r="C23" s="37"/>
      <c r="D23" s="34" t="s">
        <v>63</v>
      </c>
      <c r="E23" s="34"/>
      <c r="F23" s="34"/>
      <c r="G23" s="35" t="s">
        <v>62</v>
      </c>
      <c r="H23" s="35" t="s">
        <v>64</v>
      </c>
      <c r="I23" s="35"/>
      <c r="J23" s="31">
        <v>3</v>
      </c>
      <c r="K23" s="31">
        <v>3</v>
      </c>
      <c r="L23" s="31"/>
      <c r="M23" s="4"/>
      <c r="N23" s="6"/>
      <c r="O23" s="5"/>
    </row>
    <row r="24" ht="20.1" customHeight="1" spans="1:15">
      <c r="A24" s="25"/>
      <c r="B24" s="25"/>
      <c r="C24" s="37"/>
      <c r="D24" s="34" t="s">
        <v>65</v>
      </c>
      <c r="E24" s="34"/>
      <c r="F24" s="34"/>
      <c r="G24" s="35" t="s">
        <v>62</v>
      </c>
      <c r="H24" s="36">
        <v>44501</v>
      </c>
      <c r="I24" s="36"/>
      <c r="J24" s="31">
        <v>3</v>
      </c>
      <c r="K24" s="31">
        <v>3</v>
      </c>
      <c r="L24" s="31"/>
      <c r="M24" s="4"/>
      <c r="N24" s="6"/>
      <c r="O24" s="5"/>
    </row>
    <row r="25" ht="33.75" customHeight="1" spans="1:15">
      <c r="A25" s="25"/>
      <c r="B25" s="25"/>
      <c r="C25" s="38"/>
      <c r="D25" s="34" t="s">
        <v>66</v>
      </c>
      <c r="E25" s="34"/>
      <c r="F25" s="34"/>
      <c r="G25" s="35" t="s">
        <v>62</v>
      </c>
      <c r="H25" s="36" t="s">
        <v>67</v>
      </c>
      <c r="I25" s="36"/>
      <c r="J25" s="31">
        <v>3</v>
      </c>
      <c r="K25" s="31">
        <v>3</v>
      </c>
      <c r="L25" s="31"/>
      <c r="M25" s="63"/>
      <c r="N25" s="64"/>
      <c r="O25" s="65"/>
    </row>
    <row r="26" ht="47.25" customHeight="1" spans="1:15">
      <c r="A26" s="25"/>
      <c r="B26" s="25"/>
      <c r="C26" s="19" t="s">
        <v>68</v>
      </c>
      <c r="D26" s="39" t="s">
        <v>69</v>
      </c>
      <c r="E26" s="40"/>
      <c r="F26" s="40"/>
      <c r="G26" s="9" t="s">
        <v>70</v>
      </c>
      <c r="H26" s="41" t="s">
        <v>71</v>
      </c>
      <c r="I26" s="41"/>
      <c r="J26" s="60">
        <v>12</v>
      </c>
      <c r="K26" s="66">
        <v>12</v>
      </c>
      <c r="L26" s="67"/>
      <c r="M26" s="4" t="s">
        <v>72</v>
      </c>
      <c r="N26" s="6"/>
      <c r="O26" s="5"/>
    </row>
    <row r="27" ht="29.4" customHeight="1" spans="1:15">
      <c r="A27" s="25"/>
      <c r="B27" s="19" t="s">
        <v>73</v>
      </c>
      <c r="C27" s="42" t="s">
        <v>74</v>
      </c>
      <c r="D27" s="39" t="s">
        <v>75</v>
      </c>
      <c r="E27" s="40"/>
      <c r="F27" s="43"/>
      <c r="G27" s="9" t="s">
        <v>76</v>
      </c>
      <c r="H27" s="32" t="s">
        <v>76</v>
      </c>
      <c r="I27" s="32"/>
      <c r="J27" s="59">
        <v>10</v>
      </c>
      <c r="K27" s="28">
        <v>10</v>
      </c>
      <c r="L27" s="54"/>
      <c r="M27" s="4"/>
      <c r="N27" s="6"/>
      <c r="O27" s="5"/>
    </row>
    <row r="28" ht="28.5" customHeight="1" spans="1:15">
      <c r="A28" s="25"/>
      <c r="B28" s="25"/>
      <c r="C28" s="19" t="s">
        <v>74</v>
      </c>
      <c r="D28" s="39" t="s">
        <v>77</v>
      </c>
      <c r="E28" s="40"/>
      <c r="F28" s="43"/>
      <c r="G28" s="9" t="s">
        <v>78</v>
      </c>
      <c r="H28" s="31" t="s">
        <v>79</v>
      </c>
      <c r="I28" s="31"/>
      <c r="J28" s="31">
        <v>4</v>
      </c>
      <c r="K28" s="31">
        <v>4</v>
      </c>
      <c r="L28" s="31"/>
      <c r="M28" s="4"/>
      <c r="N28" s="6"/>
      <c r="O28" s="5"/>
    </row>
    <row r="29" ht="20.1" customHeight="1" spans="1:15">
      <c r="A29" s="25"/>
      <c r="B29" s="25"/>
      <c r="C29" s="25"/>
      <c r="D29" s="39" t="s">
        <v>80</v>
      </c>
      <c r="E29" s="40"/>
      <c r="F29" s="43"/>
      <c r="G29" s="9" t="s">
        <v>81</v>
      </c>
      <c r="H29" s="31" t="s">
        <v>79</v>
      </c>
      <c r="I29" s="31"/>
      <c r="J29" s="31">
        <v>3</v>
      </c>
      <c r="K29" s="31">
        <v>3</v>
      </c>
      <c r="L29" s="31"/>
      <c r="M29" s="4"/>
      <c r="N29" s="6"/>
      <c r="O29" s="5"/>
    </row>
    <row r="30" ht="15.75" customHeight="1" spans="1:15">
      <c r="A30" s="25"/>
      <c r="B30" s="25"/>
      <c r="C30" s="20"/>
      <c r="D30" s="39" t="s">
        <v>82</v>
      </c>
      <c r="E30" s="40"/>
      <c r="F30" s="43"/>
      <c r="G30" s="9" t="s">
        <v>81</v>
      </c>
      <c r="H30" s="31" t="s">
        <v>79</v>
      </c>
      <c r="I30" s="31"/>
      <c r="J30" s="31">
        <v>3</v>
      </c>
      <c r="K30" s="31">
        <v>3</v>
      </c>
      <c r="L30" s="31"/>
      <c r="M30" s="4"/>
      <c r="N30" s="6"/>
      <c r="O30" s="5"/>
    </row>
    <row r="31" ht="27.9" customHeight="1" spans="1:15">
      <c r="A31" s="25"/>
      <c r="B31" s="25"/>
      <c r="C31" s="19" t="s">
        <v>83</v>
      </c>
      <c r="D31" s="39" t="s">
        <v>84</v>
      </c>
      <c r="E31" s="40"/>
      <c r="F31" s="43"/>
      <c r="G31" s="9" t="s">
        <v>85</v>
      </c>
      <c r="H31" s="31" t="s">
        <v>86</v>
      </c>
      <c r="I31" s="31"/>
      <c r="J31" s="31">
        <v>10</v>
      </c>
      <c r="K31" s="30">
        <v>10</v>
      </c>
      <c r="L31" s="58"/>
      <c r="M31" s="4"/>
      <c r="N31" s="6"/>
      <c r="O31" s="5"/>
    </row>
    <row r="32" ht="24" spans="1:15">
      <c r="A32" s="25"/>
      <c r="B32" s="19" t="s">
        <v>87</v>
      </c>
      <c r="C32" s="19" t="s">
        <v>88</v>
      </c>
      <c r="D32" s="39" t="s">
        <v>89</v>
      </c>
      <c r="E32" s="40"/>
      <c r="F32" s="43"/>
      <c r="G32" s="9" t="s">
        <v>59</v>
      </c>
      <c r="H32" s="44">
        <v>0.96</v>
      </c>
      <c r="I32" s="68"/>
      <c r="J32" s="31">
        <v>10</v>
      </c>
      <c r="K32" s="30">
        <v>10</v>
      </c>
      <c r="L32" s="58"/>
      <c r="M32" s="4"/>
      <c r="N32" s="6"/>
      <c r="O32" s="5"/>
    </row>
    <row r="33" s="1" customFormat="1" ht="19.5" customHeight="1" spans="1:15">
      <c r="A33" s="45" t="s">
        <v>90</v>
      </c>
      <c r="B33" s="46"/>
      <c r="C33" s="46"/>
      <c r="D33" s="46"/>
      <c r="E33" s="46"/>
      <c r="F33" s="46"/>
      <c r="G33" s="46"/>
      <c r="H33" s="46"/>
      <c r="I33" s="69"/>
      <c r="J33" s="70">
        <v>100</v>
      </c>
      <c r="K33" s="71">
        <f>SUM(K14:L32)+N6</f>
        <v>97.948</v>
      </c>
      <c r="L33" s="69"/>
      <c r="M33" s="72" t="s">
        <v>20</v>
      </c>
      <c r="N33" s="73"/>
      <c r="O33" s="74"/>
    </row>
    <row r="34" ht="14.25" customHeight="1" spans="1:15">
      <c r="A34" s="47" t="s">
        <v>91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</row>
    <row r="35" spans="1:1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</row>
    <row r="36" spans="1:1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</row>
    <row r="37" spans="1:1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</row>
    <row r="38" spans="1:1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</row>
    <row r="39" spans="1:1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</row>
    <row r="40" spans="1:1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</row>
    <row r="41" spans="1:1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</row>
    <row r="42" spans="1:1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</row>
  </sheetData>
  <mergeCells count="14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A33:I33"/>
    <mergeCell ref="K33:L33"/>
    <mergeCell ref="M33:O33"/>
    <mergeCell ref="A10:A11"/>
    <mergeCell ref="A12:A32"/>
    <mergeCell ref="B12:B13"/>
    <mergeCell ref="B14:B26"/>
    <mergeCell ref="B27:B31"/>
    <mergeCell ref="C12:C13"/>
    <mergeCell ref="C14:C20"/>
    <mergeCell ref="C22:C25"/>
    <mergeCell ref="C28:C30"/>
    <mergeCell ref="G12:G13"/>
    <mergeCell ref="J12:J13"/>
    <mergeCell ref="A34:O42"/>
    <mergeCell ref="A5:B9"/>
    <mergeCell ref="H12:I13"/>
    <mergeCell ref="K12:L13"/>
    <mergeCell ref="D12:F13"/>
    <mergeCell ref="M12:O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C4E63CE8C4D0435295B950ECE12DACAC</vt:lpwstr>
  </property>
</Properties>
</file>