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'自评表（产出及效果部分）'!$A$1:$O$57</definedName>
  </definedNames>
  <calcPr calcId="144525"/>
</workbook>
</file>

<file path=xl/sharedStrings.xml><?xml version="1.0" encoding="utf-8"?>
<sst xmlns="http://schemas.openxmlformats.org/spreadsheetml/2006/main" count="119" uniqueCount="100">
  <si>
    <r>
      <rPr>
        <b/>
        <sz val="14"/>
        <rFont val="宋体"/>
        <charset val="134"/>
      </rPr>
      <t xml:space="preserve">项目支出绩效自评表
</t>
    </r>
    <r>
      <rPr>
        <sz val="14"/>
        <rFont val="宋体"/>
        <charset val="134"/>
      </rPr>
      <t>（2021年度）</t>
    </r>
  </si>
  <si>
    <t>项目名称</t>
  </si>
  <si>
    <t>北京文化艺术基金管理费</t>
  </si>
  <si>
    <t>主管部门</t>
  </si>
  <si>
    <t>北京市文化和旅游局</t>
  </si>
  <si>
    <t>实施单位</t>
  </si>
  <si>
    <t>北京市文化局资产监管事务中心</t>
  </si>
  <si>
    <t>项目负责人</t>
  </si>
  <si>
    <t>范宸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</si>
  <si>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</si>
  <si>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</si>
  <si>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</si>
  <si>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</si>
  <si>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</si>
  <si>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</si>
  <si>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</si>
  <si>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</si>
  <si>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</si>
  <si>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</si>
  <si>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</si>
  <si>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</si>
  <si>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</si>
  <si>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</si>
  <si>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</si>
  <si>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</si>
  <si>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基金管理中心始终牢牢把握正确的政治方向，严格按照基金章程等规章制度开展项目监督、结项工作。建立完善以项目专管员、多领域专家、会计师事务所和第三方调查机构等“四位一体”的全方位监督管理体系，筑牢意识形态的防线、守住项目质量的底线、把好经费管理的准线，不断提升监督工作的科学性、针对性和可操作性。2021年完成2019年延期项目和2020年项目监督、结项工作。</t>
  </si>
  <si>
    <t>2021年，组织召开了1次申报解读会，1次立项资助培训会、1次理事会,完成51个项目结项工作。但受疫情影响，资助项目执行计划大多推迟，管理中心及第三方的工作也随之延后，围绕北京文化艺术基金资助项目开展的预算评审、跟踪审计、第三方监督、成本核算、系统运维等工作继续开展，支付进度受到影响，未能按计划完成预算执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</si>
  <si>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</si>
  <si>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</si>
  <si>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</si>
  <si>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</si>
  <si>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</si>
  <si>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</si>
  <si>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</si>
  <si>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</si>
  <si>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</si>
  <si>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基金管理运行体系</t>
  </si>
  <si>
    <t>构建“党组核心决策、理事会监督把关、基金管理中心实施”的三级管理运行体系</t>
  </si>
  <si>
    <t>达成年度指标</t>
  </si>
  <si>
    <t>基金专家库专家数量</t>
  </si>
  <si>
    <t>加大基金智力支持，规范管理专家库，严格把关，形成跨专业多领域的专家监督体系，专家储备不低于900人</t>
  </si>
  <si>
    <t>1185人</t>
  </si>
  <si>
    <t>会议培训数量</t>
  </si>
  <si>
    <t>组织申报解读会一次，立项资助培训会一次、理事会不少于两次</t>
  </si>
  <si>
    <t>组织召开了申报解读会一次，立项资助培训会一次、理事会一次</t>
  </si>
  <si>
    <t>受疫情防控及机构改革影响，会议组织工作延迟</t>
  </si>
  <si>
    <t>监督完成数量</t>
  </si>
  <si>
    <t>对2019年和2020年执行项目开展中期监督覆盖率80%以上</t>
  </si>
  <si>
    <t>2019年项目监督23个，2020年项目开展中期监督64个，覆盖率92.6%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</si>
  <si>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</si>
  <si>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结项完成数量</t>
  </si>
  <si>
    <t>完成项目结项不少于60个（含2019年延期项目）</t>
  </si>
  <si>
    <t>51个</t>
  </si>
  <si>
    <t>受疫情影响，项目执行计划延期，结项验收工作延期开展</t>
  </si>
  <si>
    <t>管理费比例</t>
  </si>
  <si>
    <t>不超基金整体预算5%</t>
  </si>
  <si>
    <t>质量指标</t>
  </si>
  <si>
    <t>评审流程的规范性</t>
  </si>
  <si>
    <t>实现网络申报，网上初评，专家现场复评流程，坚持“双向匿名”“相关回避”等评审原则，严格按照《北京文化艺术基金评审管理办法》进行项目评审，做到公平公正、公开透明</t>
  </si>
  <si>
    <t>监督要求的约束性</t>
  </si>
  <si>
    <t>形成基金管理中心、会计师事务所和第三方调查机构共同参与的立体监督体系，严格执行《北京文化艺术基金监督工作管理办法》，建立了“分级管理、专业监督、重点突出、点面结合”的监督管理机制</t>
  </si>
  <si>
    <t>结项程序的严谨性</t>
  </si>
  <si>
    <t>基金管理中心按照从紧从严的要求，重点对项目的政治导向、艺术质量、社会效益、经费使用情况进行结果考核，对项目进行财务验收及业务验收</t>
  </si>
  <si>
    <t>专家使用的合规性</t>
  </si>
  <si>
    <t>出台《北京市文化和旅游系统专家库管理暂行办法》。专家库建设与管理、专家选取与使用、监督与罚则等内容，对专家分类、入库标准、抽取原则、退库管理全流程工作依据该办法执行</t>
  </si>
  <si>
    <t>时效指标</t>
  </si>
  <si>
    <t>启动2021年基金项目申报</t>
  </si>
  <si>
    <t>2020年12月-2021年1月</t>
  </si>
  <si>
    <t>2020年项目初评、复评，实地探勘</t>
  </si>
  <si>
    <t>2021年2月-7月</t>
  </si>
  <si>
    <t>2020年度资助方案的上会审议</t>
  </si>
  <si>
    <t>2021年7月-11月</t>
  </si>
  <si>
    <t>2020年项目签约</t>
  </si>
  <si>
    <t>2019年、2020年项目监督</t>
  </si>
  <si>
    <t>2021年全年</t>
  </si>
  <si>
    <t>2019年项目结项</t>
  </si>
  <si>
    <t>2021年7月-12月</t>
  </si>
  <si>
    <t>2021年7月至今</t>
  </si>
  <si>
    <t>受疫情影响，共计18个项目执行计划延期，未能在2021年结项</t>
  </si>
  <si>
    <t>启动2022年基金项目申报</t>
  </si>
  <si>
    <t>成本指标</t>
  </si>
  <si>
    <t>成本预算</t>
  </si>
  <si>
    <t>年度管理经费预算编制秉持规范化、精细化、程序化的工作思路，以资源合理配置和高效利用为目标，以预算评审和绩效管理为制衡，构建规模适度、结构合理、重点突出、运转高效的预算管理新模式</t>
  </si>
  <si>
    <t>成本控制</t>
  </si>
  <si>
    <t>基金管理费预算编制应厉行节约，严格控制会议费、差旅费、培训费、出国经费等一般性成本费用支出，其他支出须严格按照国家和北京市有关规定标准执行</t>
  </si>
  <si>
    <t>成本分配</t>
  </si>
  <si>
    <t>运行保障类项目，是指艺术基金日常管理工作的基本经费支出，包括：会议、培训、信息系统维护、差旅、专家劳务、快递、误餐等费用。专项业务类项目，是指艺术基金为监督、管理项目委托第三方发生的特定支出，包括：预算评审、绩效跟踪、结项验收、第三方监督、绩效评价、宣传推广、规划调研等费用</t>
  </si>
  <si>
    <t>成本评审</t>
  </si>
  <si>
    <t>引入预算评审机制，是对项目必要性、合理性、经济性、可行性和合规性等内容进行事前评估，将预算管理端口前移，从源头上控制资金的使用方向和总体规模</t>
  </si>
  <si>
    <t>效益指标
（30分）</t>
  </si>
  <si>
    <t>社会效益指标</t>
  </si>
  <si>
    <t>逐步建立科学、规范、完善的监督管理体系</t>
  </si>
  <si>
    <t>效益显著</t>
  </si>
  <si>
    <t>提升文化行业管理水平</t>
  </si>
  <si>
    <t>满意度指标
（10分）</t>
  </si>
  <si>
    <t>服务对象满意度指标</t>
  </si>
  <si>
    <t>受资助单位满意度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</si>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</sst>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00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7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23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3" borderId="16" applyNumberFormat="0" applyAlignment="0" applyProtection="0">
      <alignment vertical="center"/>
    </xf>
    <xf numFmtId="0" fontId="21" fillId="3" borderId="22" applyNumberFormat="0" applyAlignment="0" applyProtection="0">
      <alignment vertical="center"/>
    </xf>
    <xf numFmtId="0" fontId="14" fillId="6" borderId="21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5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9" fontId="3" fillId="0" borderId="7" xfId="11" applyFont="1" applyFill="1" applyBorder="1" applyAlignment="1">
      <alignment horizontal="center" vertical="center" wrapText="1"/>
    </xf>
    <xf numFmtId="9" fontId="3" fillId="0" borderId="4" xfId="11" applyFont="1" applyFill="1" applyBorder="1" applyAlignment="1">
      <alignment horizontal="center" vertical="center" wrapText="1"/>
    </xf>
    <xf numFmtId="9" fontId="3" fillId="0" borderId="12" xfId="11" applyFont="1" applyFill="1" applyBorder="1" applyAlignment="1">
      <alignment horizontal="center" vertical="center" wrapText="1"/>
    </xf>
    <xf numFmtId="9" fontId="3" fillId="0" borderId="13" xfId="1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57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9" fontId="3" fillId="0" borderId="10" xfId="11" applyFont="1" applyFill="1" applyBorder="1" applyAlignment="1">
      <alignment horizontal="center" vertical="center" wrapText="1"/>
    </xf>
    <xf numFmtId="9" fontId="3" fillId="0" borderId="15" xfId="1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77" fontId="4" fillId="0" borderId="1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59"/>
  <sheetViews>
    <sheetView tabSelected="1" view="pageBreakPreview" zoomScale="80" zoomScaleNormal="90" workbookViewId="0">
      <selection activeCell="A1" sqref="A1:O1"/>
    </sheetView>
  </sheetViews>
  <sheetFormatPr defaultColWidth="9" defaultRowHeight="13.5"/>
  <cols>
    <col min="1" max="1" width="9.66666666666667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9" customWidth="1"/>
    <col min="7" max="7" width="34.6666666666667" customWidth="1"/>
    <col min="8" max="8" width="9.88333333333333" customWidth="1"/>
    <col min="9" max="9" width="21" customWidth="1"/>
    <col min="10" max="10" width="6.44166666666667" customWidth="1"/>
    <col min="11" max="11" width="14.6666666666667" customWidth="1"/>
    <col min="12" max="12" width="9.33333333333333" customWidth="1"/>
    <col min="13" max="13" width="12.1083333333333" customWidth="1"/>
    <col min="14" max="14" width="27.2166666666667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14"/>
      <c r="J3" s="4" t="s">
        <v>6</v>
      </c>
      <c r="K3" s="4"/>
      <c r="L3" s="4"/>
      <c r="M3" s="4"/>
      <c r="N3" s="4"/>
      <c r="O3" s="4"/>
    </row>
    <row r="4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14"/>
      <c r="J4" s="4">
        <v>85157448</v>
      </c>
      <c r="K4" s="4"/>
      <c r="L4" s="4"/>
      <c r="M4" s="4"/>
      <c r="N4" s="4"/>
      <c r="O4" s="4"/>
    </row>
    <row r="5" ht="14.2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14"/>
      <c r="J5" s="5" t="s">
        <v>14</v>
      </c>
      <c r="K5" s="14"/>
      <c r="L5" s="4" t="s">
        <v>15</v>
      </c>
      <c r="M5" s="14"/>
      <c r="N5" s="5" t="s">
        <v>16</v>
      </c>
      <c r="O5" s="14"/>
    </row>
    <row r="6" spans="1:15">
      <c r="A6" s="4"/>
      <c r="B6" s="4"/>
      <c r="C6" s="6" t="s">
        <v>17</v>
      </c>
      <c r="D6" s="6"/>
      <c r="E6" s="7">
        <v>550</v>
      </c>
      <c r="F6" s="8">
        <v>497.209</v>
      </c>
      <c r="G6" s="9"/>
      <c r="H6" s="5">
        <v>328.480822</v>
      </c>
      <c r="I6" s="14"/>
      <c r="J6" s="5">
        <v>10</v>
      </c>
      <c r="K6" s="14"/>
      <c r="L6" s="36">
        <v>0.6606</v>
      </c>
      <c r="M6" s="37"/>
      <c r="N6" s="38">
        <v>6.61</v>
      </c>
      <c r="O6" s="39"/>
    </row>
    <row r="7" spans="1:15">
      <c r="A7" s="4"/>
      <c r="B7" s="4"/>
      <c r="C7" s="4" t="s">
        <v>18</v>
      </c>
      <c r="D7" s="4"/>
      <c r="E7" s="7">
        <v>535</v>
      </c>
      <c r="F7" s="8">
        <v>482.209</v>
      </c>
      <c r="G7" s="9"/>
      <c r="H7" s="5">
        <v>328.480822</v>
      </c>
      <c r="I7" s="14"/>
      <c r="J7" s="40">
        <f>F7/F6*10</f>
        <v>9.69831599991151</v>
      </c>
      <c r="K7" s="41"/>
      <c r="L7" s="36">
        <f>H7/F7</f>
        <v>0.681200106178027</v>
      </c>
      <c r="M7" s="37"/>
      <c r="N7" s="40">
        <f>J7*L7</f>
        <v>6.60649388888777</v>
      </c>
      <c r="O7" s="41"/>
    </row>
    <row r="8" ht="18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>
        <v>0</v>
      </c>
      <c r="K8" s="14"/>
      <c r="L8" s="5" t="s">
        <v>20</v>
      </c>
      <c r="M8" s="14"/>
      <c r="N8" s="5" t="s">
        <v>20</v>
      </c>
      <c r="O8" s="14"/>
    </row>
    <row r="9" ht="21.9" customHeight="1" spans="1:15">
      <c r="A9" s="4"/>
      <c r="B9" s="4"/>
      <c r="C9" s="4" t="s">
        <v>21</v>
      </c>
      <c r="D9" s="4"/>
      <c r="E9" s="7">
        <v>15</v>
      </c>
      <c r="F9" s="8">
        <v>15</v>
      </c>
      <c r="G9" s="9"/>
      <c r="H9" s="8">
        <v>0</v>
      </c>
      <c r="I9" s="9"/>
      <c r="J9" s="40">
        <f>F9/F6*10</f>
        <v>0.301684000088494</v>
      </c>
      <c r="K9" s="41"/>
      <c r="L9" s="5">
        <f>H9/F9</f>
        <v>0</v>
      </c>
      <c r="M9" s="14"/>
      <c r="N9" s="5">
        <v>0</v>
      </c>
      <c r="O9" s="14"/>
    </row>
    <row r="10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1.9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16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20"/>
      <c r="J12" s="17" t="s">
        <v>14</v>
      </c>
      <c r="K12" s="4" t="s">
        <v>16</v>
      </c>
      <c r="L12" s="4"/>
      <c r="M12" s="4" t="s">
        <v>33</v>
      </c>
      <c r="N12" s="4"/>
      <c r="O12" s="4"/>
    </row>
    <row r="13" ht="7.5" customHeight="1" spans="1:15">
      <c r="A13" s="4"/>
      <c r="B13" s="4"/>
      <c r="C13" s="4"/>
      <c r="D13" s="4"/>
      <c r="E13" s="4"/>
      <c r="F13" s="4"/>
      <c r="G13" s="4"/>
      <c r="H13" s="12"/>
      <c r="I13" s="22"/>
      <c r="J13" s="18"/>
      <c r="K13" s="17"/>
      <c r="L13" s="17"/>
      <c r="M13" s="4"/>
      <c r="N13" s="4"/>
      <c r="O13" s="4"/>
    </row>
    <row r="14" ht="47.25" customHeight="1" spans="1:15">
      <c r="A14" s="4"/>
      <c r="B14" s="4" t="s">
        <v>34</v>
      </c>
      <c r="C14" s="4" t="s">
        <v>35</v>
      </c>
      <c r="D14" s="5" t="s">
        <v>36</v>
      </c>
      <c r="E14" s="13"/>
      <c r="F14" s="14"/>
      <c r="G14" s="5" t="s">
        <v>37</v>
      </c>
      <c r="H14" s="5" t="s">
        <v>38</v>
      </c>
      <c r="I14" s="14"/>
      <c r="J14" s="4">
        <v>2</v>
      </c>
      <c r="K14" s="4">
        <v>2</v>
      </c>
      <c r="L14" s="4"/>
      <c r="M14" s="14"/>
      <c r="N14" s="14"/>
      <c r="O14" s="4"/>
    </row>
    <row r="15" ht="48.75" customHeight="1" spans="1:15">
      <c r="A15" s="4"/>
      <c r="B15" s="4"/>
      <c r="C15" s="4"/>
      <c r="D15" s="5" t="s">
        <v>39</v>
      </c>
      <c r="E15" s="13"/>
      <c r="F15" s="14"/>
      <c r="G15" s="5" t="s">
        <v>40</v>
      </c>
      <c r="H15" s="5" t="s">
        <v>41</v>
      </c>
      <c r="I15" s="14"/>
      <c r="J15" s="4">
        <v>2</v>
      </c>
      <c r="K15" s="4">
        <v>2</v>
      </c>
      <c r="L15" s="4"/>
      <c r="M15" s="5"/>
      <c r="N15" s="13"/>
      <c r="O15" s="14"/>
    </row>
    <row r="16" ht="39.75" customHeight="1" spans="1:15">
      <c r="A16" s="4"/>
      <c r="B16" s="4"/>
      <c r="C16" s="4"/>
      <c r="D16" s="5" t="s">
        <v>42</v>
      </c>
      <c r="E16" s="13"/>
      <c r="F16" s="14"/>
      <c r="G16" s="5" t="s">
        <v>43</v>
      </c>
      <c r="H16" s="5" t="s">
        <v>44</v>
      </c>
      <c r="I16" s="14"/>
      <c r="J16" s="4">
        <v>2</v>
      </c>
      <c r="K16" s="4">
        <v>1</v>
      </c>
      <c r="L16" s="4"/>
      <c r="M16" s="5" t="s">
        <v>45</v>
      </c>
      <c r="N16" s="13"/>
      <c r="O16" s="14"/>
    </row>
    <row r="17" ht="39" customHeight="1" spans="1:15">
      <c r="A17" s="4"/>
      <c r="B17" s="4"/>
      <c r="C17" s="4"/>
      <c r="D17" s="5" t="s">
        <v>46</v>
      </c>
      <c r="E17" s="13"/>
      <c r="F17" s="14"/>
      <c r="G17" s="5" t="s">
        <v>47</v>
      </c>
      <c r="H17" s="5" t="s">
        <v>48</v>
      </c>
      <c r="I17" s="14"/>
      <c r="J17" s="4">
        <v>2</v>
      </c>
      <c r="K17" s="4">
        <v>2</v>
      </c>
      <c r="L17" s="4"/>
      <c r="M17" s="5" t="s">
        <v>49</v>
      </c>
      <c r="N17" s="13"/>
      <c r="O17" s="14"/>
    </row>
    <row r="18" ht="31.5" customHeight="1" spans="1:15">
      <c r="A18" s="4"/>
      <c r="B18" s="4"/>
      <c r="C18" s="4"/>
      <c r="D18" s="5" t="s">
        <v>50</v>
      </c>
      <c r="E18" s="13"/>
      <c r="F18" s="14"/>
      <c r="G18" s="5" t="s">
        <v>51</v>
      </c>
      <c r="H18" s="5" t="s">
        <v>52</v>
      </c>
      <c r="I18" s="14"/>
      <c r="J18" s="4">
        <v>2</v>
      </c>
      <c r="K18" s="4">
        <v>1.7</v>
      </c>
      <c r="L18" s="4"/>
      <c r="M18" s="5" t="s">
        <v>53</v>
      </c>
      <c r="N18" s="13"/>
      <c r="O18" s="14"/>
    </row>
    <row r="19" ht="35.25" customHeight="1" spans="1:15">
      <c r="A19" s="4"/>
      <c r="B19" s="4"/>
      <c r="C19" s="4"/>
      <c r="D19" s="5" t="s">
        <v>54</v>
      </c>
      <c r="E19" s="13"/>
      <c r="F19" s="14"/>
      <c r="G19" s="5" t="s">
        <v>55</v>
      </c>
      <c r="H19" s="5" t="s">
        <v>38</v>
      </c>
      <c r="I19" s="14"/>
      <c r="J19" s="4">
        <v>2</v>
      </c>
      <c r="K19" s="4">
        <v>2</v>
      </c>
      <c r="L19" s="4"/>
      <c r="M19" s="14"/>
      <c r="N19" s="14"/>
      <c r="O19" s="4"/>
    </row>
    <row r="20" ht="60.75" customHeight="1" spans="1:15">
      <c r="A20" s="4"/>
      <c r="B20" s="4"/>
      <c r="C20" s="4" t="s">
        <v>56</v>
      </c>
      <c r="D20" s="4" t="s">
        <v>57</v>
      </c>
      <c r="E20" s="4"/>
      <c r="F20" s="4"/>
      <c r="G20" s="5" t="s">
        <v>58</v>
      </c>
      <c r="H20" s="5" t="s">
        <v>38</v>
      </c>
      <c r="I20" s="14"/>
      <c r="J20" s="4">
        <v>3</v>
      </c>
      <c r="K20" s="4">
        <v>3</v>
      </c>
      <c r="L20" s="4"/>
      <c r="M20" s="14"/>
      <c r="N20" s="14"/>
      <c r="O20" s="4"/>
    </row>
    <row r="21" ht="64.5" customHeight="1" spans="1:15">
      <c r="A21" s="4"/>
      <c r="B21" s="4"/>
      <c r="C21" s="4"/>
      <c r="D21" s="4" t="s">
        <v>59</v>
      </c>
      <c r="E21" s="4"/>
      <c r="F21" s="4"/>
      <c r="G21" s="5" t="s">
        <v>60</v>
      </c>
      <c r="H21" s="5" t="s">
        <v>38</v>
      </c>
      <c r="I21" s="14"/>
      <c r="J21" s="4">
        <v>3</v>
      </c>
      <c r="K21" s="4">
        <v>3</v>
      </c>
      <c r="L21" s="4"/>
      <c r="M21" s="14"/>
      <c r="N21" s="14"/>
      <c r="O21" s="4"/>
    </row>
    <row r="22" ht="56.25" customHeight="1" spans="1:15">
      <c r="A22" s="4"/>
      <c r="B22" s="4"/>
      <c r="C22" s="4"/>
      <c r="D22" s="5" t="s">
        <v>61</v>
      </c>
      <c r="E22" s="13"/>
      <c r="F22" s="14"/>
      <c r="G22" s="5" t="s">
        <v>62</v>
      </c>
      <c r="H22" s="5" t="s">
        <v>38</v>
      </c>
      <c r="I22" s="14"/>
      <c r="J22" s="4">
        <v>3</v>
      </c>
      <c r="K22" s="5">
        <v>3</v>
      </c>
      <c r="L22" s="14"/>
      <c r="M22" s="5"/>
      <c r="N22" s="13"/>
      <c r="O22" s="14"/>
    </row>
    <row r="23" ht="66.75" customHeight="1" spans="1:15">
      <c r="A23" s="4"/>
      <c r="B23" s="4"/>
      <c r="C23" s="4"/>
      <c r="D23" s="4" t="s">
        <v>63</v>
      </c>
      <c r="E23" s="4"/>
      <c r="F23" s="4"/>
      <c r="G23" s="5" t="s">
        <v>64</v>
      </c>
      <c r="H23" s="5" t="s">
        <v>38</v>
      </c>
      <c r="I23" s="14"/>
      <c r="J23" s="4">
        <v>3</v>
      </c>
      <c r="K23" s="4">
        <v>3</v>
      </c>
      <c r="L23" s="4"/>
      <c r="M23" s="14"/>
      <c r="N23" s="14"/>
      <c r="O23" s="4"/>
    </row>
    <row r="24" ht="20.1" customHeight="1" spans="1:15">
      <c r="A24" s="4"/>
      <c r="B24" s="4"/>
      <c r="C24" s="4" t="s">
        <v>65</v>
      </c>
      <c r="D24" s="4" t="s">
        <v>66</v>
      </c>
      <c r="E24" s="4"/>
      <c r="F24" s="4"/>
      <c r="G24" s="5" t="s">
        <v>67</v>
      </c>
      <c r="H24" s="15" t="s">
        <v>67</v>
      </c>
      <c r="I24" s="16"/>
      <c r="J24" s="4">
        <v>2</v>
      </c>
      <c r="K24" s="4">
        <v>2</v>
      </c>
      <c r="L24" s="4"/>
      <c r="M24" s="14"/>
      <c r="N24" s="14"/>
      <c r="O24" s="4"/>
    </row>
    <row r="25" ht="20.1" customHeight="1" spans="1:15">
      <c r="A25" s="4"/>
      <c r="B25" s="4"/>
      <c r="C25" s="4"/>
      <c r="D25" s="5" t="s">
        <v>68</v>
      </c>
      <c r="E25" s="13"/>
      <c r="F25" s="14"/>
      <c r="G25" s="5" t="s">
        <v>69</v>
      </c>
      <c r="H25" s="16" t="s">
        <v>69</v>
      </c>
      <c r="I25" s="42"/>
      <c r="J25" s="4">
        <v>2</v>
      </c>
      <c r="K25" s="5">
        <v>2</v>
      </c>
      <c r="L25" s="14"/>
      <c r="M25" s="5"/>
      <c r="N25" s="13"/>
      <c r="O25" s="14"/>
    </row>
    <row r="26" ht="20.1" customHeight="1" spans="1:15">
      <c r="A26" s="4"/>
      <c r="B26" s="4"/>
      <c r="C26" s="4"/>
      <c r="D26" s="5" t="s">
        <v>70</v>
      </c>
      <c r="E26" s="13"/>
      <c r="F26" s="14"/>
      <c r="G26" s="5" t="s">
        <v>71</v>
      </c>
      <c r="H26" s="16" t="s">
        <v>71</v>
      </c>
      <c r="I26" s="42"/>
      <c r="J26" s="4">
        <v>2</v>
      </c>
      <c r="K26" s="5">
        <v>2</v>
      </c>
      <c r="L26" s="14"/>
      <c r="M26" s="5"/>
      <c r="N26" s="13"/>
      <c r="O26" s="14"/>
    </row>
    <row r="27" ht="20.1" customHeight="1" spans="1:15">
      <c r="A27" s="4"/>
      <c r="B27" s="4"/>
      <c r="C27" s="4"/>
      <c r="D27" s="5" t="s">
        <v>72</v>
      </c>
      <c r="E27" s="13"/>
      <c r="F27" s="14"/>
      <c r="G27" s="16">
        <v>44531</v>
      </c>
      <c r="H27" s="16">
        <v>44531</v>
      </c>
      <c r="I27" s="42"/>
      <c r="J27" s="4">
        <v>2</v>
      </c>
      <c r="K27" s="5">
        <v>2</v>
      </c>
      <c r="L27" s="14"/>
      <c r="M27" s="5"/>
      <c r="N27" s="13"/>
      <c r="O27" s="14"/>
    </row>
    <row r="28" ht="20.1" customHeight="1" spans="1:15">
      <c r="A28" s="4"/>
      <c r="B28" s="4"/>
      <c r="C28" s="4"/>
      <c r="D28" s="5" t="s">
        <v>73</v>
      </c>
      <c r="E28" s="13"/>
      <c r="F28" s="14"/>
      <c r="G28" s="5" t="s">
        <v>74</v>
      </c>
      <c r="H28" s="16" t="s">
        <v>74</v>
      </c>
      <c r="I28" s="42"/>
      <c r="J28" s="4">
        <v>2</v>
      </c>
      <c r="K28" s="5">
        <v>2</v>
      </c>
      <c r="L28" s="14"/>
      <c r="M28" s="5"/>
      <c r="N28" s="13"/>
      <c r="O28" s="14"/>
    </row>
    <row r="29" ht="27.6" customHeight="1" spans="1:15">
      <c r="A29" s="4"/>
      <c r="B29" s="4"/>
      <c r="C29" s="4"/>
      <c r="D29" s="4" t="s">
        <v>75</v>
      </c>
      <c r="E29" s="4"/>
      <c r="F29" s="4"/>
      <c r="G29" s="5" t="s">
        <v>76</v>
      </c>
      <c r="H29" s="15" t="s">
        <v>77</v>
      </c>
      <c r="I29" s="16"/>
      <c r="J29" s="4">
        <v>2</v>
      </c>
      <c r="K29" s="43">
        <v>1.5</v>
      </c>
      <c r="L29" s="43"/>
      <c r="M29" s="14" t="s">
        <v>78</v>
      </c>
      <c r="N29" s="14"/>
      <c r="O29" s="4"/>
    </row>
    <row r="30" ht="20.1" customHeight="1" spans="1:15">
      <c r="A30" s="4"/>
      <c r="B30" s="4"/>
      <c r="C30" s="4"/>
      <c r="D30" s="4" t="s">
        <v>79</v>
      </c>
      <c r="E30" s="4"/>
      <c r="F30" s="4"/>
      <c r="G30" s="16">
        <v>44531</v>
      </c>
      <c r="H30" s="15">
        <v>44531</v>
      </c>
      <c r="I30" s="5"/>
      <c r="J30" s="4">
        <v>2</v>
      </c>
      <c r="K30" s="43">
        <v>2</v>
      </c>
      <c r="L30" s="43"/>
      <c r="M30" s="14"/>
      <c r="N30" s="14"/>
      <c r="O30" s="4"/>
    </row>
    <row r="31" ht="63" customHeight="1" spans="1:15">
      <c r="A31" s="4"/>
      <c r="B31" s="4"/>
      <c r="C31" s="12" t="s">
        <v>80</v>
      </c>
      <c r="D31" s="5" t="s">
        <v>81</v>
      </c>
      <c r="E31" s="13"/>
      <c r="F31" s="14"/>
      <c r="G31" s="13" t="s">
        <v>82</v>
      </c>
      <c r="H31" s="5" t="s">
        <v>38</v>
      </c>
      <c r="I31" s="14"/>
      <c r="J31" s="4">
        <v>3</v>
      </c>
      <c r="K31" s="44">
        <v>3</v>
      </c>
      <c r="L31" s="45"/>
      <c r="M31" s="5"/>
      <c r="N31" s="13"/>
      <c r="O31" s="14"/>
    </row>
    <row r="32" ht="59.25" customHeight="1" spans="1:15">
      <c r="A32" s="4"/>
      <c r="B32" s="4"/>
      <c r="C32" s="12"/>
      <c r="D32" s="5" t="s">
        <v>83</v>
      </c>
      <c r="E32" s="13"/>
      <c r="F32" s="14"/>
      <c r="G32" s="13" t="s">
        <v>84</v>
      </c>
      <c r="H32" s="5" t="s">
        <v>38</v>
      </c>
      <c r="I32" s="14"/>
      <c r="J32" s="4">
        <v>3</v>
      </c>
      <c r="K32" s="44">
        <v>3</v>
      </c>
      <c r="L32" s="45"/>
      <c r="M32" s="5"/>
      <c r="N32" s="13"/>
      <c r="O32" s="14"/>
    </row>
    <row r="33" ht="110.25" customHeight="1" spans="1:15">
      <c r="A33" s="4"/>
      <c r="B33" s="4"/>
      <c r="C33" s="12"/>
      <c r="D33" s="5" t="s">
        <v>85</v>
      </c>
      <c r="E33" s="13"/>
      <c r="F33" s="14"/>
      <c r="G33" s="13" t="s">
        <v>86</v>
      </c>
      <c r="H33" s="5" t="s">
        <v>38</v>
      </c>
      <c r="I33" s="14"/>
      <c r="J33" s="4">
        <v>3</v>
      </c>
      <c r="K33" s="43">
        <v>3</v>
      </c>
      <c r="L33" s="43"/>
      <c r="M33" s="13"/>
      <c r="N33" s="13"/>
      <c r="O33" s="14"/>
    </row>
    <row r="34" ht="52.95" customHeight="1" spans="1:15">
      <c r="A34" s="4"/>
      <c r="B34" s="4"/>
      <c r="C34" s="12"/>
      <c r="D34" s="5" t="s">
        <v>87</v>
      </c>
      <c r="E34" s="13"/>
      <c r="F34" s="14"/>
      <c r="G34" s="13" t="s">
        <v>88</v>
      </c>
      <c r="H34" s="5" t="s">
        <v>38</v>
      </c>
      <c r="I34" s="14"/>
      <c r="J34" s="4">
        <v>3</v>
      </c>
      <c r="K34" s="43">
        <v>3</v>
      </c>
      <c r="L34" s="43"/>
      <c r="M34" s="13"/>
      <c r="N34" s="13"/>
      <c r="O34" s="14"/>
    </row>
    <row r="35" ht="52.95" customHeight="1" spans="1:15">
      <c r="A35" s="4"/>
      <c r="B35" s="17" t="s">
        <v>89</v>
      </c>
      <c r="C35" s="18" t="s">
        <v>90</v>
      </c>
      <c r="D35" s="11" t="s">
        <v>91</v>
      </c>
      <c r="E35" s="19"/>
      <c r="F35" s="20"/>
      <c r="G35" s="17" t="s">
        <v>92</v>
      </c>
      <c r="H35" s="11" t="s">
        <v>38</v>
      </c>
      <c r="I35" s="20"/>
      <c r="J35" s="17">
        <v>15</v>
      </c>
      <c r="K35" s="11">
        <v>15</v>
      </c>
      <c r="L35" s="20"/>
      <c r="M35" s="11"/>
      <c r="N35" s="19"/>
      <c r="O35" s="20"/>
    </row>
    <row r="36" ht="20.1" customHeight="1" spans="1:15">
      <c r="A36" s="4"/>
      <c r="B36" s="18"/>
      <c r="C36" s="18"/>
      <c r="D36" s="11" t="s">
        <v>93</v>
      </c>
      <c r="E36" s="19"/>
      <c r="F36" s="20"/>
      <c r="G36" s="17" t="s">
        <v>92</v>
      </c>
      <c r="H36" s="11" t="s">
        <v>38</v>
      </c>
      <c r="I36" s="20"/>
      <c r="J36" s="17">
        <v>15</v>
      </c>
      <c r="K36" s="11">
        <v>15</v>
      </c>
      <c r="L36" s="20"/>
      <c r="M36" s="11"/>
      <c r="N36" s="19"/>
      <c r="O36" s="20"/>
    </row>
    <row r="37" ht="20.1" customHeight="1" spans="1:15">
      <c r="A37" s="4"/>
      <c r="B37" s="18"/>
      <c r="C37" s="18"/>
      <c r="D37" s="12"/>
      <c r="E37" s="21"/>
      <c r="F37" s="22"/>
      <c r="G37" s="18"/>
      <c r="H37" s="12"/>
      <c r="I37" s="22"/>
      <c r="J37" s="18"/>
      <c r="K37" s="12"/>
      <c r="L37" s="22"/>
      <c r="M37" s="12"/>
      <c r="N37" s="21"/>
      <c r="O37" s="22"/>
    </row>
    <row r="38" ht="0.6" customHeight="1" spans="1:15">
      <c r="A38" s="4"/>
      <c r="B38" s="18"/>
      <c r="C38" s="18"/>
      <c r="D38" s="12"/>
      <c r="E38" s="21"/>
      <c r="F38" s="22"/>
      <c r="G38" s="18"/>
      <c r="H38" s="12"/>
      <c r="I38" s="22"/>
      <c r="J38" s="18"/>
      <c r="K38" s="12"/>
      <c r="L38" s="22"/>
      <c r="M38" s="12"/>
      <c r="N38" s="21"/>
      <c r="O38" s="22"/>
    </row>
    <row r="39" ht="6" hidden="1" customHeight="1" spans="1:15">
      <c r="A39" s="4"/>
      <c r="B39" s="18"/>
      <c r="C39" s="18"/>
      <c r="D39" s="12"/>
      <c r="E39" s="21"/>
      <c r="F39" s="22"/>
      <c r="G39" s="18"/>
      <c r="H39" s="12"/>
      <c r="I39" s="22"/>
      <c r="J39" s="18"/>
      <c r="K39" s="12"/>
      <c r="L39" s="22"/>
      <c r="M39" s="12"/>
      <c r="N39" s="21"/>
      <c r="O39" s="22"/>
    </row>
    <row r="40" ht="19.95" hidden="1" customHeight="1" spans="1:15">
      <c r="A40" s="4"/>
      <c r="B40" s="18"/>
      <c r="C40" s="18"/>
      <c r="D40" s="12"/>
      <c r="E40" s="21"/>
      <c r="F40" s="22"/>
      <c r="G40" s="18"/>
      <c r="H40" s="12"/>
      <c r="I40" s="22"/>
      <c r="J40" s="18"/>
      <c r="K40" s="12"/>
      <c r="L40" s="22"/>
      <c r="M40" s="12"/>
      <c r="N40" s="21"/>
      <c r="O40" s="22"/>
    </row>
    <row r="41" ht="15.6" hidden="1" customHeight="1" spans="1:15">
      <c r="A41" s="4"/>
      <c r="B41" s="18"/>
      <c r="C41" s="18"/>
      <c r="D41" s="12"/>
      <c r="E41" s="21"/>
      <c r="F41" s="22"/>
      <c r="G41" s="18"/>
      <c r="H41" s="12"/>
      <c r="I41" s="22"/>
      <c r="J41" s="18"/>
      <c r="K41" s="12"/>
      <c r="L41" s="22"/>
      <c r="M41" s="12"/>
      <c r="N41" s="21"/>
      <c r="O41" s="22"/>
    </row>
    <row r="42" ht="16.95" hidden="1" customHeight="1" spans="1:15">
      <c r="A42" s="4"/>
      <c r="B42" s="18"/>
      <c r="C42" s="18"/>
      <c r="D42" s="12"/>
      <c r="E42" s="21"/>
      <c r="F42" s="22"/>
      <c r="G42" s="18"/>
      <c r="H42" s="12"/>
      <c r="I42" s="22"/>
      <c r="J42" s="18"/>
      <c r="K42" s="12"/>
      <c r="L42" s="22"/>
      <c r="M42" s="12"/>
      <c r="N42" s="21"/>
      <c r="O42" s="22"/>
    </row>
    <row r="43" ht="24.6" hidden="1" customHeight="1" spans="1:15">
      <c r="A43" s="4"/>
      <c r="B43" s="18"/>
      <c r="C43" s="18"/>
      <c r="D43" s="12"/>
      <c r="E43" s="21"/>
      <c r="F43" s="22"/>
      <c r="G43" s="18"/>
      <c r="H43" s="12"/>
      <c r="I43" s="22"/>
      <c r="J43" s="18"/>
      <c r="K43" s="12"/>
      <c r="L43" s="22"/>
      <c r="M43" s="12"/>
      <c r="N43" s="21"/>
      <c r="O43" s="22"/>
    </row>
    <row r="44" ht="6.6" customHeight="1" spans="1:15">
      <c r="A44" s="4"/>
      <c r="B44" s="18"/>
      <c r="C44" s="18"/>
      <c r="D44" s="12"/>
      <c r="E44" s="21"/>
      <c r="F44" s="22"/>
      <c r="G44" s="18"/>
      <c r="H44" s="12"/>
      <c r="I44" s="22"/>
      <c r="J44" s="18"/>
      <c r="K44" s="12"/>
      <c r="L44" s="22"/>
      <c r="M44" s="12"/>
      <c r="N44" s="21"/>
      <c r="O44" s="22"/>
    </row>
    <row r="45" ht="12.6" hidden="1" customHeight="1" spans="1:15">
      <c r="A45" s="4"/>
      <c r="B45" s="18"/>
      <c r="C45" s="18"/>
      <c r="D45" s="12"/>
      <c r="E45" s="21"/>
      <c r="F45" s="22"/>
      <c r="G45" s="18"/>
      <c r="H45" s="12"/>
      <c r="I45" s="22"/>
      <c r="J45" s="18"/>
      <c r="K45" s="12"/>
      <c r="L45" s="22"/>
      <c r="M45" s="12"/>
      <c r="N45" s="21"/>
      <c r="O45" s="22"/>
    </row>
    <row r="46" ht="19.95" hidden="1" customHeight="1" spans="1:15">
      <c r="A46" s="4"/>
      <c r="B46" s="18"/>
      <c r="C46" s="18"/>
      <c r="D46" s="12"/>
      <c r="E46" s="21"/>
      <c r="F46" s="22"/>
      <c r="G46" s="18"/>
      <c r="H46" s="12"/>
      <c r="I46" s="22"/>
      <c r="J46" s="18"/>
      <c r="K46" s="12"/>
      <c r="L46" s="22"/>
      <c r="M46" s="12"/>
      <c r="N46" s="21"/>
      <c r="O46" s="22"/>
    </row>
    <row r="47" ht="15" hidden="1" customHeight="1" spans="1:15">
      <c r="A47" s="4"/>
      <c r="B47" s="23"/>
      <c r="C47" s="23"/>
      <c r="D47" s="24"/>
      <c r="E47" s="25"/>
      <c r="F47" s="26"/>
      <c r="G47" s="23"/>
      <c r="H47" s="24"/>
      <c r="I47" s="26"/>
      <c r="J47" s="23"/>
      <c r="K47" s="24"/>
      <c r="L47" s="26"/>
      <c r="M47" s="24"/>
      <c r="N47" s="25"/>
      <c r="O47" s="26"/>
    </row>
    <row r="48" ht="19.95" customHeight="1" spans="1:15">
      <c r="A48" s="4"/>
      <c r="B48" s="4" t="s">
        <v>94</v>
      </c>
      <c r="C48" s="4" t="s">
        <v>95</v>
      </c>
      <c r="D48" s="11" t="s">
        <v>96</v>
      </c>
      <c r="E48" s="19"/>
      <c r="F48" s="20"/>
      <c r="G48" s="27">
        <v>0.9</v>
      </c>
      <c r="H48" s="28">
        <v>0.97</v>
      </c>
      <c r="I48" s="46"/>
      <c r="J48" s="17">
        <v>10</v>
      </c>
      <c r="K48" s="11">
        <v>10</v>
      </c>
      <c r="L48" s="20"/>
      <c r="M48" s="17"/>
      <c r="N48" s="17"/>
      <c r="O48" s="17"/>
    </row>
    <row r="49" ht="20.1" customHeight="1" spans="1:15">
      <c r="A49" s="4"/>
      <c r="B49" s="4"/>
      <c r="C49" s="4"/>
      <c r="D49" s="24"/>
      <c r="E49" s="25"/>
      <c r="F49" s="26"/>
      <c r="G49" s="29"/>
      <c r="H49" s="30"/>
      <c r="I49" s="47"/>
      <c r="J49" s="23"/>
      <c r="K49" s="24"/>
      <c r="L49" s="26"/>
      <c r="M49" s="23"/>
      <c r="N49" s="23"/>
      <c r="O49" s="23"/>
    </row>
    <row r="50" s="1" customFormat="1" ht="19.5" customHeight="1" spans="1:15">
      <c r="A50" s="31" t="s">
        <v>97</v>
      </c>
      <c r="B50" s="32"/>
      <c r="C50" s="32"/>
      <c r="D50" s="32"/>
      <c r="E50" s="32"/>
      <c r="F50" s="32"/>
      <c r="G50" s="32"/>
      <c r="H50" s="32"/>
      <c r="I50" s="48"/>
      <c r="J50" s="49">
        <v>100</v>
      </c>
      <c r="K50" s="50">
        <f>SUM(K14:L49)+N6</f>
        <v>94.81</v>
      </c>
      <c r="L50" s="49"/>
      <c r="M50" s="51" t="s">
        <v>98</v>
      </c>
      <c r="N50" s="51"/>
      <c r="O50" s="51"/>
    </row>
    <row r="51" spans="1:15">
      <c r="A51" s="33" t="s">
        <v>99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</row>
    <row r="52" spans="1:1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</row>
    <row r="53" spans="1:1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</row>
    <row r="54" spans="1:1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1:1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</row>
    <row r="56" spans="1:1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</row>
    <row r="57" spans="1:1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</row>
    <row r="58" spans="1:1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</row>
    <row r="59" spans="1:15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</row>
  </sheetData>
  <mergeCells count="169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A50:I50"/>
    <mergeCell ref="K50:L50"/>
    <mergeCell ref="M50:O50"/>
    <mergeCell ref="A10:A11"/>
    <mergeCell ref="A12:A49"/>
    <mergeCell ref="B12:B13"/>
    <mergeCell ref="B14:B34"/>
    <mergeCell ref="B35:B47"/>
    <mergeCell ref="B48:B49"/>
    <mergeCell ref="C12:C13"/>
    <mergeCell ref="C14:C19"/>
    <mergeCell ref="C20:C23"/>
    <mergeCell ref="C24:C30"/>
    <mergeCell ref="C31:C34"/>
    <mergeCell ref="C35:C47"/>
    <mergeCell ref="C48:C49"/>
    <mergeCell ref="G12:G13"/>
    <mergeCell ref="G36:G47"/>
    <mergeCell ref="G48:G49"/>
    <mergeCell ref="J12:J13"/>
    <mergeCell ref="J36:J47"/>
    <mergeCell ref="J48:J49"/>
    <mergeCell ref="D36:F47"/>
    <mergeCell ref="M36:O47"/>
    <mergeCell ref="H36:I47"/>
    <mergeCell ref="K36:L47"/>
    <mergeCell ref="A51:O59"/>
    <mergeCell ref="A5:B9"/>
    <mergeCell ref="D12:F13"/>
    <mergeCell ref="M12:O13"/>
    <mergeCell ref="H12:I13"/>
    <mergeCell ref="K12:L13"/>
    <mergeCell ref="D48:F49"/>
    <mergeCell ref="M48:O49"/>
    <mergeCell ref="H48:I49"/>
    <mergeCell ref="K48:L49"/>
  </mergeCells>
  <printOptions horizontalCentered="1"/>
  <pageMargins left="0.275590551181102" right="0.118110236220472" top="0.275590551181102" bottom="0.275590551181102" header="0.15748031496063" footer="0.118110236220472"/>
  <pageSetup paperSize="9" scale="5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2021-03-16T02:02:00Z</cp:lastPrinted>
  <dcterms:modified xsi:type="dcterms:W3CDTF">2022-06-03T07:20:43Z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9200E39539044D2E8B81CCFAE6EFF1BD</vt:lpwstr>
  </property>
</Properties>
</file>