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自评表（产出及效果部分）" sheetId="6" r:id="rId1"/>
  </sheets>
  <definedNames>
    <definedName name="_xlnm.Print_Area" localSheetId="0">'自评表（产出及效果部分）'!$A$1:$O$63</definedName>
  </definedNames>
  <calcPr calcId="144525"/>
</workbook>
</file>

<file path=xl/sharedStrings.xml><?xml version="1.0" encoding="utf-8"?>
<sst xmlns="http://schemas.openxmlformats.org/spreadsheetml/2006/main" count="145" uniqueCount="122">
  <si>
    <r>
      <rPr>
        <b/>
        <sz val="14"/>
        <color theme="1"/>
        <rFont val="宋体"/>
        <charset val="134"/>
      </rPr>
      <t xml:space="preserve">项目支出绩效自评表
</t>
    </r>
    <r>
      <rPr>
        <sz val="14"/>
        <color theme="1"/>
        <rFont val="宋体"/>
        <charset val="134"/>
      </rPr>
      <t>（2021年度）</t>
    </r>
  </si>
  <si>
    <t>项目名称</t>
  </si>
  <si>
    <t>北京文化艺术基金</t>
  </si>
  <si>
    <t>主管部门</t>
  </si>
  <si>
    <t>北京市文化和旅游局</t>
  </si>
  <si>
    <t>实施单位</t>
  </si>
  <si>
    <t>北京市文化局资产监管事务中心</t>
  </si>
  <si>
    <t>项目负责人</t>
  </si>
  <si>
    <t>范宸</t>
  </si>
  <si>
    <t>联系电话</t>
  </si>
  <si>
    <t>项目资金
（万元）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</si>
  <si>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</si>
  <si>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</si>
  <si>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</si>
  <si>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</si>
  <si>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</si>
  <si>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</si>
  <si>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</si>
  <si>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</si>
  <si>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</si>
  <si>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</si>
  <si>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</si>
  <si>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</si>
  <si>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</si>
  <si>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</si>
  <si>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2021年，北京文化艺术基金将继续以习近平新时代中国特色社会主义思想为指引，立足全国文化中心建设，聚焦首都文化主题，落实落细“一核一城三带两区”工作要求。基金将与年度艺术创作规划和重大时间节点紧密结合，聚焦中国梦主题，践行社会主义核心价值观，弘扬中华优秀传统文化，着重加大非遗扶持力度；充分发挥财政资金引导作用，创新艺术生产引导方式，提高财政资金使用效率，激发全社会文化创造活力，营造精品力作不断涌现、优秀人才脱颖而出、文化创造活力不断迸发的良好氛围。</t>
  </si>
  <si>
    <t>北京文化艺术基金在2021年，坚持以习近平新时代中国特色社会主义思想为指引，聚焦首都文化主题，贯彻落实了全国文化中心建设的工作要求。本年度，基金充分发挥导向性，将艺术创作规划和重大时间节点紧密结合，引导文化艺术生产单位践行社会主义核心价值观，弘扬中华优秀传统文化，大力扶持非遗传承；发挥了财政资金的引导作用，继续创新艺术生产引导方式，提高了财政资金使用效率，撬动了社会资金投入文化艺术生产领域，激发了艺术生产创作活力，精品力作持续涌现，优秀人才脱颖而出，文化创造活力不断迸发。</t>
  </si>
  <si>
    <t>绩效指标</t>
  </si>
  <si>
    <t>一级指标</t>
  </si>
  <si>
    <t>二级指标</t>
  </si>
  <si>
    <t>三级指标</t>
  </si>
  <si>
    <t>年度指标值</t>
  </si>
  <si>
    <t>实际完成值</t>
  </si>
  <si>
    <t>偏差原因分析及改进措施</t>
  </si>
  <si>
    <t>产出指标
（50分）</t>
  </si>
  <si>
    <t>数量指标</t>
  </si>
  <si>
    <t>资助领域数量</t>
  </si>
  <si>
    <t>资助舞台艺术创作、文化传播交流推广和艺术人才培养等3个领域</t>
  </si>
  <si>
    <t>3个领域</t>
  </si>
  <si>
    <t>资助方式数量</t>
  </si>
  <si>
    <t>设立补贴和奖励等两类资助方式</t>
  </si>
  <si>
    <t>2类</t>
  </si>
  <si>
    <t>2021年申报数量</t>
  </si>
  <si>
    <t>公开向社会征集2021年基金项目，计划申报数量不低于500个</t>
  </si>
  <si>
    <t>504个</t>
  </si>
  <si>
    <t>资助项目数量</t>
  </si>
  <si>
    <t>立项资助项目不低于70个</t>
  </si>
  <si>
    <t>73个</t>
  </si>
  <si>
    <t>申报范围</t>
  </si>
  <si>
    <t>北京地区、辐射京津冀</t>
  </si>
  <si>
    <t>达成年度指标</t>
  </si>
  <si>
    <t>舞台艺术创作类项目类型</t>
  </si>
  <si>
    <t>包含大型舞台艺术作品原创项目、小型剧（节）目整理加工项目、滚动资助、配套奖励项目等类型</t>
  </si>
  <si>
    <t>传播交流推广类项目类型</t>
  </si>
  <si>
    <t>包含品牌演艺活动项目、艺术推广普及项目、对外文化交流项目等类型</t>
  </si>
  <si>
    <t>艺术人才培养类项目类型</t>
  </si>
  <si>
    <t>包含艺术教育实践项目、专项人才学习培训项目、艺术人才交流平台项目等类型</t>
  </si>
  <si>
    <t>2021年资助艺术门类</t>
  </si>
  <si>
    <t>艺术门类不低于10种，包括戏曲、话剧、歌剧、舞剧、音乐剧、交响乐、民族管弦乐、儿童剧、杂技剧、跨界融合舞台剧、小剧场戏剧、美术、书法、摄影等</t>
  </si>
  <si>
    <t>结项完成数量</t>
  </si>
  <si>
    <t>完成项目结项60个（含2019年延期项目）</t>
  </si>
  <si>
    <t>59个</t>
  </si>
  <si>
    <t>受疫情影响，项目执行计划迟滞，2019、2020年部分资助项目未能在2021年结项</t>
  </si>
  <si>
    <t>质量指标</t>
  </si>
  <si>
    <t>评审流程的规范性</t>
  </si>
  <si>
    <t>实现网络申报，网上初评，专家现场复评流程，坚持“双向匿名”“相关回避”等评审原则，严格按照《北京文化艺术基金评审管理办法》进行项目评审，做到公平公正、公开透明</t>
  </si>
  <si>
    <t>监督流程的严格性</t>
  </si>
  <si>
    <t>形成基金管理中心、会计师事务所和第三方调查机构共同参与的立体监督体系，严格执行《北京文化艺术基金监督工作管理办法》，建立了“分级管理、专业监督、重点突出、点面结合”的监督管理机制</t>
  </si>
  <si>
    <t>舞台艺术创作项目质量</t>
  </si>
  <si>
    <t>舞台艺术创作项目应弘扬主旋律、传播正能量，体现时代精神、首都水准、北京特色。监督方式主要采取剧本研讨组织专家会，彩排期间专家现场监督，演出活动需完成年度申报公告中所规定的营业性演出场次并经结项验收，演出期间保证演出安全</t>
  </si>
  <si>
    <t>传播交流推广项目质量</t>
  </si>
  <si>
    <t>艺术推广普及项目应体现时代精神、适应群众需求、符合传播规律，具有较强专业性和良好社会影响；品牌演艺活动项目应现正确价值导向、传播内容积极健康，集中展示国内外优秀舞台艺术作品、音乐作品；对外文化交流项目应运用文艺形式讲好中国故事、传播中国声音、展现北京特色，积极推动戏曲、曲艺、书画、非遗等中华优秀传统文化元素的国际传播，推动中国特色社会主义文化以及当代中国价值观念走向世界，彰显首都文化底蕴和城市魅力。监督方式主要采取活动开展前以专家会形式监督，演出活动需完成年度申报公告中所规定的演出场次嚯展览天数并经结项验收，演出活动期间确保安全</t>
  </si>
  <si>
    <t>艺术人才培养项目质量</t>
  </si>
  <si>
    <t>艺术人才培养项目通过教育引导、实践养成、学习培训、成果展示等多种形式，全方位、系统化、多层次地开展艺术人才培养工作，为艺术人才成长、艺术成果交流搭建展示平台，努力造就一批德艺双馨名家大师，培育一批高水平的创作人才，切实加强首都文艺人才队伍建设。监督方式主要采取活动、培训开展前以专家会形式监督，培训需完成年度申报公告中所规定的培训人数、天数并经结项验收，培训期间确保安全</t>
  </si>
  <si>
    <t>严格结项把关</t>
  </si>
  <si>
    <t>按照“严进严出”的工作要求，基金资助项目的结项验收采取绩效跟踪、集中评审、分批验收的程序进行</t>
  </si>
  <si>
    <t>进度指标</t>
  </si>
  <si>
    <t>启动2021年基金项目申报</t>
  </si>
  <si>
    <t>2020年12月-2021年1月</t>
  </si>
  <si>
    <t>2021年项目初评、复评，实地探勘</t>
  </si>
  <si>
    <t>2021年2月-7月</t>
  </si>
  <si>
    <t>2021年3月-7月</t>
  </si>
  <si>
    <t>考虑到疫情对项目单位的影响，延长了申报时间，评审和踏勘工作延后</t>
  </si>
  <si>
    <t>2021年度资助方案的上会审议</t>
  </si>
  <si>
    <t>2021年7月-11月</t>
  </si>
  <si>
    <t>2021年项目签约</t>
  </si>
  <si>
    <t>2019年、2020年项目监督</t>
  </si>
  <si>
    <t>2021年全年</t>
  </si>
  <si>
    <t>2019年项目结项</t>
  </si>
  <si>
    <t>2021年7月-12月</t>
  </si>
  <si>
    <t>2021年7月至今</t>
  </si>
  <si>
    <t>受疫情影响，共计18个项目执行计划延期，未能在2021年结项</t>
  </si>
  <si>
    <t>启动2022年基金项目申报</t>
  </si>
  <si>
    <t>成本指标</t>
  </si>
  <si>
    <t>预算控制数</t>
  </si>
  <si>
    <t>≦预算控制数</t>
  </si>
  <si>
    <t>5082万元</t>
  </si>
  <si>
    <t>成本控制措施</t>
  </si>
  <si>
    <t>在申报评审环节由事务所出具预算评审报告，项目预算编制应厉行节约，严格控制会议费、差旅费、培训费、出国经费等一般性成本费用支出，其他支出须严格按照国家和北京市有关规定标准执行</t>
  </si>
  <si>
    <t>成本引导措施</t>
  </si>
  <si>
    <t>引导项目主体合理分配成本，将资助资金主要用于创作、制作、排演、艺术普及、人才培养等核心环节</t>
  </si>
  <si>
    <t>成本审核措施</t>
  </si>
  <si>
    <t>资金使用过程中事务所全过程跟踪，确保各项支出符合下达的项目用途和计划；项目实施完成后，开展结项审计，结项通过后依据审计结果拨付尾款</t>
  </si>
  <si>
    <t>效益指标
（30分）</t>
  </si>
  <si>
    <t>效益指标</t>
  </si>
  <si>
    <t>基金投入撬动社会资本投入</t>
  </si>
  <si>
    <t>基金资助金额30%</t>
  </si>
  <si>
    <t>基金知晓率</t>
  </si>
  <si>
    <t>逐年提升</t>
  </si>
  <si>
    <t>观众黏性</t>
  </si>
  <si>
    <t>逐年增强</t>
  </si>
  <si>
    <t>全年资助项目演出、活动场次</t>
  </si>
  <si>
    <t>覆盖面广，类型丰富</t>
  </si>
  <si>
    <t>满意度指标
（10分）</t>
  </si>
  <si>
    <t>服务对象满意度指标</t>
  </si>
  <si>
    <t>受资助单位满意度</t>
  </si>
  <si>
    <t>96.92%</t>
  </si>
  <si>
    <t>观众、活动参与者满意度</t>
  </si>
  <si>
    <t>舞台艺术创作项目满意度93.7%；传播交流推广项目满意度97%；艺术人才培养项目满意度94%</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</si>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</sst>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176" formatCode="0.00_ "/>
    <numFmt numFmtId="44" formatCode="_ &quot;￥&quot;* #,##0.00_ ;_ &quot;￥&quot;* \-#,##0.00_ ;_ &quot;￥&quot;* &quot;-&quot;??_ ;_ @_ "/>
    <numFmt numFmtId="177" formatCode="0.000000"/>
    <numFmt numFmtId="42" formatCode="_ &quot;￥&quot;* #,##0_ ;_ &quot;￥&quot;* \-#,##0_ ;_ &quot;￥&quot;* &quot;-&quot;_ ;_ @_ "/>
    <numFmt numFmtId="43" formatCode="_ * #,##0.00_ ;_ * \-#,##0.00_ ;_ * &quot;-&quot;??_ ;_ @_ "/>
  </numFmts>
  <fonts count="30">
    <font>
      <sz val="11"/>
      <color theme="1"/>
      <name val="等线"/>
      <charset val="134"/>
      <scheme val="minor"/>
    </font>
    <font>
      <b/>
      <sz val="11"/>
      <color theme="1"/>
      <name val="等线"/>
      <charset val="134"/>
      <scheme val="minor"/>
    </font>
    <font>
      <b/>
      <sz val="14"/>
      <color theme="1"/>
      <name val="宋体"/>
      <charset val="134"/>
    </font>
    <font>
      <sz val="10"/>
      <color theme="1"/>
      <name val="宋体"/>
      <charset val="134"/>
    </font>
    <font>
      <sz val="10"/>
      <color rgb="FF000000"/>
      <name val="宋体"/>
      <charset val="134"/>
    </font>
    <font>
      <b/>
      <sz val="10"/>
      <color rgb="FF000000"/>
      <name val="宋体"/>
      <charset val="134"/>
    </font>
    <font>
      <sz val="11"/>
      <color theme="1"/>
      <name val="宋体"/>
      <charset val="134"/>
    </font>
    <font>
      <sz val="10"/>
      <name val="宋体"/>
      <charset val="134"/>
    </font>
    <font>
      <b/>
      <sz val="10"/>
      <color theme="1"/>
      <name val="宋体"/>
      <charset val="134"/>
    </font>
    <font>
      <sz val="11"/>
      <color theme="0"/>
      <name val="等线"/>
      <charset val="0"/>
      <scheme val="minor"/>
    </font>
    <font>
      <sz val="11"/>
      <color rgb="FF9C0006"/>
      <name val="等线"/>
      <charset val="0"/>
      <scheme val="minor"/>
    </font>
    <font>
      <b/>
      <sz val="11"/>
      <color rgb="FFFA7D00"/>
      <name val="等线"/>
      <charset val="0"/>
      <scheme val="minor"/>
    </font>
    <font>
      <b/>
      <sz val="13"/>
      <color theme="3"/>
      <name val="等线"/>
      <charset val="134"/>
      <scheme val="minor"/>
    </font>
    <font>
      <sz val="11"/>
      <color rgb="FF3F3F76"/>
      <name val="等线"/>
      <charset val="0"/>
      <scheme val="minor"/>
    </font>
    <font>
      <b/>
      <sz val="11"/>
      <color rgb="FFFFFFFF"/>
      <name val="等线"/>
      <charset val="0"/>
      <scheme val="minor"/>
    </font>
    <font>
      <sz val="11"/>
      <color rgb="FFFF0000"/>
      <name val="等线"/>
      <charset val="0"/>
      <scheme val="minor"/>
    </font>
    <font>
      <b/>
      <sz val="11"/>
      <color rgb="FF3F3F3F"/>
      <name val="等线"/>
      <charset val="0"/>
      <scheme val="minor"/>
    </font>
    <font>
      <u/>
      <sz val="11"/>
      <color rgb="FF800080"/>
      <name val="等线"/>
      <charset val="0"/>
      <scheme val="minor"/>
    </font>
    <font>
      <sz val="11"/>
      <color theme="1"/>
      <name val="等线"/>
      <charset val="0"/>
      <scheme val="minor"/>
    </font>
    <font>
      <i/>
      <sz val="11"/>
      <color rgb="FF7F7F7F"/>
      <name val="等线"/>
      <charset val="0"/>
      <scheme val="minor"/>
    </font>
    <font>
      <b/>
      <sz val="11"/>
      <color theme="3"/>
      <name val="等线"/>
      <charset val="134"/>
      <scheme val="minor"/>
    </font>
    <font>
      <u/>
      <sz val="11"/>
      <color rgb="FF0000FF"/>
      <name val="等线"/>
      <charset val="0"/>
      <scheme val="minor"/>
    </font>
    <font>
      <sz val="11"/>
      <color rgb="FFFA7D00"/>
      <name val="等线"/>
      <charset val="0"/>
      <scheme val="minor"/>
    </font>
    <font>
      <b/>
      <sz val="15"/>
      <color theme="3"/>
      <name val="等线"/>
      <charset val="134"/>
      <scheme val="minor"/>
    </font>
    <font>
      <b/>
      <sz val="18"/>
      <color theme="3"/>
      <name val="等线"/>
      <charset val="134"/>
      <scheme val="minor"/>
    </font>
    <font>
      <sz val="11"/>
      <color rgb="FF006100"/>
      <name val="等线"/>
      <charset val="0"/>
      <scheme val="minor"/>
    </font>
    <font>
      <sz val="12"/>
      <name val="宋体"/>
      <charset val="134"/>
    </font>
    <font>
      <sz val="11"/>
      <color rgb="FF9C6500"/>
      <name val="等线"/>
      <charset val="0"/>
      <scheme val="minor"/>
    </font>
    <font>
      <b/>
      <sz val="11"/>
      <color theme="1"/>
      <name val="等线"/>
      <charset val="0"/>
      <scheme val="minor"/>
    </font>
    <font>
      <sz val="14"/>
      <color theme="1"/>
      <name val="宋体"/>
      <charset val="134"/>
    </font>
  </fonts>
  <fills count="33">
    <fill>
      <patternFill patternType="none"/>
    </fill>
    <fill>
      <patternFill patternType="gray125"/>
    </fill>
    <fill>
      <patternFill patternType="solid">
        <fgColor theme="4"/>
        <bgColor indexed="64"/>
      </patternFill>
    </fill>
    <fill>
      <patternFill patternType="solid">
        <fgColor rgb="FFFFC7CE"/>
        <bgColor indexed="64"/>
      </patternFill>
    </fill>
    <fill>
      <patternFill patternType="solid">
        <fgColor rgb="FFF2F2F2"/>
        <bgColor indexed="64"/>
      </patternFill>
    </fill>
    <fill>
      <patternFill patternType="solid">
        <fgColor rgb="FFFFCC9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8"/>
        <bgColor indexed="64"/>
      </patternFill>
    </fill>
    <fill>
      <patternFill patternType="solid">
        <fgColor theme="7"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rgb="FFC6EFCE"/>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5"/>
        <bgColor indexed="64"/>
      </patternFill>
    </fill>
    <fill>
      <patternFill patternType="solid">
        <fgColor theme="7"/>
        <bgColor indexed="64"/>
      </patternFill>
    </fill>
    <fill>
      <patternFill patternType="solid">
        <fgColor theme="5" tint="0.599993896298105"/>
        <bgColor indexed="64"/>
      </patternFill>
    </fill>
    <fill>
      <patternFill patternType="solid">
        <fgColor rgb="FFFFEB9C"/>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style="thin">
        <color auto="1"/>
      </right>
      <top style="thin">
        <color auto="1"/>
      </top>
      <bottom/>
      <diagonal/>
    </border>
    <border>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top style="thin">
        <color auto="1"/>
      </top>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18" fillId="10" borderId="0" applyNumberFormat="0" applyBorder="0" applyAlignment="0" applyProtection="0">
      <alignment vertical="center"/>
    </xf>
    <xf numFmtId="0" fontId="13" fillId="5"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8" borderId="0" applyNumberFormat="0" applyBorder="0" applyAlignment="0" applyProtection="0">
      <alignment vertical="center"/>
    </xf>
    <xf numFmtId="0" fontId="10" fillId="3" borderId="0" applyNumberFormat="0" applyBorder="0" applyAlignment="0" applyProtection="0">
      <alignment vertical="center"/>
    </xf>
    <xf numFmtId="43" fontId="0" fillId="0" borderId="0" applyFont="0" applyFill="0" applyBorder="0" applyAlignment="0" applyProtection="0">
      <alignment vertical="center"/>
    </xf>
    <xf numFmtId="0" fontId="9" fillId="9"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7" borderId="20" applyNumberFormat="0" applyFont="0" applyAlignment="0" applyProtection="0">
      <alignment vertical="center"/>
    </xf>
    <xf numFmtId="0" fontId="9" fillId="15" borderId="0" applyNumberFormat="0" applyBorder="0" applyAlignment="0" applyProtection="0">
      <alignment vertical="center"/>
    </xf>
    <xf numFmtId="0" fontId="20"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3" fillId="0" borderId="17" applyNumberFormat="0" applyFill="0" applyAlignment="0" applyProtection="0">
      <alignment vertical="center"/>
    </xf>
    <xf numFmtId="0" fontId="12" fillId="0" borderId="17" applyNumberFormat="0" applyFill="0" applyAlignment="0" applyProtection="0">
      <alignment vertical="center"/>
    </xf>
    <xf numFmtId="0" fontId="9" fillId="17" borderId="0" applyNumberFormat="0" applyBorder="0" applyAlignment="0" applyProtection="0">
      <alignment vertical="center"/>
    </xf>
    <xf numFmtId="0" fontId="20" fillId="0" borderId="22" applyNumberFormat="0" applyFill="0" applyAlignment="0" applyProtection="0">
      <alignment vertical="center"/>
    </xf>
    <xf numFmtId="0" fontId="9" fillId="22" borderId="0" applyNumberFormat="0" applyBorder="0" applyAlignment="0" applyProtection="0">
      <alignment vertical="center"/>
    </xf>
    <xf numFmtId="0" fontId="16" fillId="4" borderId="19" applyNumberFormat="0" applyAlignment="0" applyProtection="0">
      <alignment vertical="center"/>
    </xf>
    <xf numFmtId="0" fontId="11" fillId="4" borderId="16" applyNumberFormat="0" applyAlignment="0" applyProtection="0">
      <alignment vertical="center"/>
    </xf>
    <xf numFmtId="0" fontId="14" fillId="6" borderId="18" applyNumberFormat="0" applyAlignment="0" applyProtection="0">
      <alignment vertical="center"/>
    </xf>
    <xf numFmtId="0" fontId="18" fillId="23" borderId="0" applyNumberFormat="0" applyBorder="0" applyAlignment="0" applyProtection="0">
      <alignment vertical="center"/>
    </xf>
    <xf numFmtId="0" fontId="9" fillId="25" borderId="0" applyNumberFormat="0" applyBorder="0" applyAlignment="0" applyProtection="0">
      <alignment vertical="center"/>
    </xf>
    <xf numFmtId="0" fontId="22" fillId="0" borderId="21" applyNumberFormat="0" applyFill="0" applyAlignment="0" applyProtection="0">
      <alignment vertical="center"/>
    </xf>
    <xf numFmtId="0" fontId="28" fillId="0" borderId="23" applyNumberFormat="0" applyFill="0" applyAlignment="0" applyProtection="0">
      <alignment vertical="center"/>
    </xf>
    <xf numFmtId="0" fontId="25" fillId="16" borderId="0" applyNumberFormat="0" applyBorder="0" applyAlignment="0" applyProtection="0">
      <alignment vertical="center"/>
    </xf>
    <xf numFmtId="0" fontId="27" fillId="28" borderId="0" applyNumberFormat="0" applyBorder="0" applyAlignment="0" applyProtection="0">
      <alignment vertical="center"/>
    </xf>
    <xf numFmtId="0" fontId="18" fillId="24" borderId="0" applyNumberFormat="0" applyBorder="0" applyAlignment="0" applyProtection="0">
      <alignment vertical="center"/>
    </xf>
    <xf numFmtId="0" fontId="9" fillId="2" borderId="0" applyNumberFormat="0" applyBorder="0" applyAlignment="0" applyProtection="0">
      <alignment vertical="center"/>
    </xf>
    <xf numFmtId="0" fontId="18" fillId="21" borderId="0" applyNumberFormat="0" applyBorder="0" applyAlignment="0" applyProtection="0">
      <alignment vertical="center"/>
    </xf>
    <xf numFmtId="0" fontId="18" fillId="20" borderId="0" applyNumberFormat="0" applyBorder="0" applyAlignment="0" applyProtection="0">
      <alignment vertical="center"/>
    </xf>
    <xf numFmtId="0" fontId="18" fillId="14" borderId="0" applyNumberFormat="0" applyBorder="0" applyAlignment="0" applyProtection="0">
      <alignment vertical="center"/>
    </xf>
    <xf numFmtId="0" fontId="18" fillId="27" borderId="0" applyNumberFormat="0" applyBorder="0" applyAlignment="0" applyProtection="0">
      <alignment vertical="center"/>
    </xf>
    <xf numFmtId="0" fontId="9" fillId="13" borderId="0" applyNumberFormat="0" applyBorder="0" applyAlignment="0" applyProtection="0">
      <alignment vertical="center"/>
    </xf>
    <xf numFmtId="0" fontId="9" fillId="26" borderId="0" applyNumberFormat="0" applyBorder="0" applyAlignment="0" applyProtection="0">
      <alignment vertical="center"/>
    </xf>
    <xf numFmtId="0" fontId="18" fillId="12" borderId="0" applyNumberFormat="0" applyBorder="0" applyAlignment="0" applyProtection="0">
      <alignment vertical="center"/>
    </xf>
    <xf numFmtId="0" fontId="18" fillId="19" borderId="0" applyNumberFormat="0" applyBorder="0" applyAlignment="0" applyProtection="0">
      <alignment vertical="center"/>
    </xf>
    <xf numFmtId="0" fontId="9" fillId="11" borderId="0" applyNumberFormat="0" applyBorder="0" applyAlignment="0" applyProtection="0">
      <alignment vertical="center"/>
    </xf>
    <xf numFmtId="0" fontId="18" fillId="1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18" fillId="31" borderId="0" applyNumberFormat="0" applyBorder="0" applyAlignment="0" applyProtection="0">
      <alignment vertical="center"/>
    </xf>
    <xf numFmtId="0" fontId="9" fillId="32" borderId="0" applyNumberFormat="0" applyBorder="0" applyAlignment="0" applyProtection="0">
      <alignment vertical="center"/>
    </xf>
    <xf numFmtId="0" fontId="26" fillId="0" borderId="0"/>
  </cellStyleXfs>
  <cellXfs count="53">
    <xf numFmtId="0" fontId="0" fillId="0" borderId="0" xfId="0"/>
    <xf numFmtId="0" fontId="1" fillId="0" borderId="0" xfId="0" applyFont="1"/>
    <xf numFmtId="0" fontId="2" fillId="0" borderId="0" xfId="0" applyFont="1" applyAlignment="1">
      <alignment horizontal="center" vertical="center" wrapText="1"/>
    </xf>
    <xf numFmtId="0" fontId="2" fillId="0" borderId="0" xfId="0" applyFont="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horizontal="justify" vertical="center" wrapText="1"/>
    </xf>
    <xf numFmtId="177" fontId="3" fillId="0" borderId="1" xfId="0" applyNumberFormat="1" applyFont="1" applyFill="1" applyBorder="1" applyAlignment="1">
      <alignment horizontal="center" vertical="center" wrapText="1"/>
    </xf>
    <xf numFmtId="177" fontId="3" fillId="0" borderId="2" xfId="0" applyNumberFormat="1" applyFont="1" applyFill="1" applyBorder="1" applyAlignment="1">
      <alignment horizontal="center" vertical="center" wrapText="1"/>
    </xf>
    <xf numFmtId="177" fontId="3" fillId="0" borderId="3"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4" fillId="0" borderId="1" xfId="0" applyFont="1" applyFill="1" applyBorder="1" applyAlignment="1">
      <alignment horizontal="center" vertical="center" wrapText="1"/>
    </xf>
    <xf numFmtId="57" fontId="3" fillId="0" borderId="1" xfId="0" applyNumberFormat="1" applyFont="1" applyFill="1" applyBorder="1" applyAlignment="1">
      <alignment horizontal="center" vertical="center" wrapText="1"/>
    </xf>
    <xf numFmtId="57" fontId="3" fillId="0" borderId="2" xfId="0" applyNumberFormat="1" applyFont="1" applyFill="1" applyBorder="1" applyAlignment="1">
      <alignment horizontal="center" vertical="center" wrapText="1"/>
    </xf>
    <xf numFmtId="0" fontId="3" fillId="0" borderId="10"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6" fillId="0" borderId="12" xfId="0" applyFont="1" applyBorder="1" applyAlignment="1">
      <alignment horizontal="left" vertical="top" wrapText="1"/>
    </xf>
    <xf numFmtId="0" fontId="6" fillId="0" borderId="12" xfId="0" applyFont="1" applyBorder="1" applyAlignment="1">
      <alignment horizontal="left" vertical="top"/>
    </xf>
    <xf numFmtId="0" fontId="6" fillId="0" borderId="0" xfId="0" applyFont="1" applyAlignment="1">
      <alignment horizontal="left" vertical="top"/>
    </xf>
    <xf numFmtId="10" fontId="3" fillId="0" borderId="2" xfId="0" applyNumberFormat="1" applyFont="1" applyFill="1" applyBorder="1" applyAlignment="1">
      <alignment horizontal="center" vertical="center" wrapText="1"/>
    </xf>
    <xf numFmtId="10" fontId="3" fillId="0" borderId="3" xfId="0" applyNumberFormat="1" applyFont="1" applyFill="1" applyBorder="1" applyAlignment="1">
      <alignment horizontal="center" vertical="center" wrapText="1"/>
    </xf>
    <xf numFmtId="176" fontId="3" fillId="0" borderId="2" xfId="0" applyNumberFormat="1" applyFont="1" applyFill="1" applyBorder="1" applyAlignment="1">
      <alignment horizontal="center" vertical="center" wrapText="1"/>
    </xf>
    <xf numFmtId="176" fontId="3" fillId="0" borderId="3" xfId="0" applyNumberFormat="1" applyFont="1" applyFill="1" applyBorder="1" applyAlignment="1">
      <alignment horizontal="center" vertical="center" wrapText="1"/>
    </xf>
    <xf numFmtId="2" fontId="3" fillId="0" borderId="2" xfId="0" applyNumberFormat="1" applyFont="1" applyFill="1" applyBorder="1" applyAlignment="1">
      <alignment horizontal="center" vertical="center" wrapText="1"/>
    </xf>
    <xf numFmtId="2" fontId="3" fillId="0" borderId="3" xfId="0" applyNumberFormat="1" applyFont="1" applyFill="1" applyBorder="1" applyAlignment="1">
      <alignment horizontal="center" vertical="center" wrapText="1"/>
    </xf>
    <xf numFmtId="10" fontId="3" fillId="0" borderId="2" xfId="11" applyNumberFormat="1" applyFont="1" applyFill="1" applyBorder="1" applyAlignment="1">
      <alignment horizontal="center" vertical="center" wrapText="1"/>
    </xf>
    <xf numFmtId="10" fontId="3" fillId="0" borderId="3" xfId="11" applyNumberFormat="1"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7" fillId="0" borderId="1" xfId="0" applyFont="1" applyFill="1" applyBorder="1" applyAlignment="1">
      <alignment horizontal="center" vertical="center" wrapText="1"/>
    </xf>
    <xf numFmtId="57" fontId="3" fillId="0" borderId="3" xfId="0" applyNumberFormat="1"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3" fillId="0" borderId="15"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9" xfId="0" applyFont="1" applyFill="1" applyBorder="1" applyAlignment="1">
      <alignment horizontal="center" vertical="center" wrapText="1"/>
    </xf>
    <xf numFmtId="176" fontId="5" fillId="0" borderId="9"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O70"/>
  <sheetViews>
    <sheetView tabSelected="1" view="pageBreakPreview" zoomScale="80" zoomScaleNormal="90" workbookViewId="0">
      <selection activeCell="A1" sqref="A1:O1"/>
    </sheetView>
  </sheetViews>
  <sheetFormatPr defaultColWidth="9" defaultRowHeight="13.5"/>
  <cols>
    <col min="1" max="1" width="9.66666666666667" customWidth="1"/>
    <col min="2" max="2" width="10.1083333333333" customWidth="1"/>
    <col min="3" max="3" width="10" customWidth="1"/>
    <col min="4" max="4" width="10.2166666666667" customWidth="1"/>
    <col min="5" max="5" width="13.3333333333333" customWidth="1"/>
    <col min="6" max="6" width="2.775" customWidth="1"/>
    <col min="7" max="7" width="48.775" customWidth="1"/>
    <col min="8" max="8" width="9.88333333333333" customWidth="1"/>
    <col min="9" max="9" width="21" customWidth="1"/>
    <col min="10" max="10" width="6.44166666666667" customWidth="1"/>
    <col min="11" max="11" width="14.6666666666667" customWidth="1"/>
    <col min="12" max="12" width="9.33333333333333" customWidth="1"/>
    <col min="13" max="13" width="12.1083333333333" customWidth="1"/>
    <col min="14" max="14" width="27.2166666666667" customWidth="1"/>
    <col min="15" max="15" width="8.44166666666667" customWidth="1"/>
  </cols>
  <sheetData>
    <row r="1" ht="40.5" customHeight="1" spans="1:15">
      <c r="A1" s="2" t="s">
        <v>0</v>
      </c>
      <c r="B1" s="3"/>
      <c r="C1" s="3"/>
      <c r="D1" s="3"/>
      <c r="E1" s="3"/>
      <c r="F1" s="3"/>
      <c r="G1" s="3"/>
      <c r="H1" s="3"/>
      <c r="I1" s="3"/>
      <c r="J1" s="3"/>
      <c r="K1" s="3"/>
      <c r="L1" s="3"/>
      <c r="M1" s="3"/>
      <c r="N1" s="3"/>
      <c r="O1" s="3"/>
    </row>
    <row r="2" spans="1:15">
      <c r="A2" s="4" t="s">
        <v>1</v>
      </c>
      <c r="B2" s="4"/>
      <c r="C2" s="4" t="s">
        <v>2</v>
      </c>
      <c r="D2" s="4"/>
      <c r="E2" s="4"/>
      <c r="F2" s="4"/>
      <c r="G2" s="4"/>
      <c r="H2" s="4"/>
      <c r="I2" s="4"/>
      <c r="J2" s="4"/>
      <c r="K2" s="4"/>
      <c r="L2" s="4"/>
      <c r="M2" s="4"/>
      <c r="N2" s="4"/>
      <c r="O2" s="4"/>
    </row>
    <row r="3" spans="1:15">
      <c r="A3" s="4" t="s">
        <v>3</v>
      </c>
      <c r="B3" s="4"/>
      <c r="C3" s="4" t="s">
        <v>4</v>
      </c>
      <c r="D3" s="4"/>
      <c r="E3" s="4"/>
      <c r="F3" s="4"/>
      <c r="G3" s="4"/>
      <c r="H3" s="5" t="s">
        <v>5</v>
      </c>
      <c r="I3" s="15"/>
      <c r="J3" s="4" t="s">
        <v>6</v>
      </c>
      <c r="K3" s="4"/>
      <c r="L3" s="4"/>
      <c r="M3" s="4"/>
      <c r="N3" s="4"/>
      <c r="O3" s="4"/>
    </row>
    <row r="4" spans="1:15">
      <c r="A4" s="4" t="s">
        <v>7</v>
      </c>
      <c r="B4" s="4"/>
      <c r="C4" s="4" t="s">
        <v>8</v>
      </c>
      <c r="D4" s="4"/>
      <c r="E4" s="4"/>
      <c r="F4" s="4"/>
      <c r="G4" s="4"/>
      <c r="H4" s="5" t="s">
        <v>9</v>
      </c>
      <c r="I4" s="15"/>
      <c r="J4" s="4">
        <v>85157448</v>
      </c>
      <c r="K4" s="4"/>
      <c r="L4" s="4"/>
      <c r="M4" s="4"/>
      <c r="N4" s="4"/>
      <c r="O4" s="4"/>
    </row>
    <row r="5" ht="14.25" customHeight="1" spans="1:15">
      <c r="A5" s="4" t="s">
        <v>10</v>
      </c>
      <c r="B5" s="4"/>
      <c r="C5" s="4"/>
      <c r="D5" s="4"/>
      <c r="E5" s="4" t="s">
        <v>11</v>
      </c>
      <c r="F5" s="4" t="s">
        <v>12</v>
      </c>
      <c r="G5" s="4"/>
      <c r="H5" s="5" t="s">
        <v>13</v>
      </c>
      <c r="I5" s="15"/>
      <c r="J5" s="5" t="s">
        <v>14</v>
      </c>
      <c r="K5" s="15"/>
      <c r="L5" s="4" t="s">
        <v>15</v>
      </c>
      <c r="M5" s="15"/>
      <c r="N5" s="5" t="s">
        <v>16</v>
      </c>
      <c r="O5" s="15"/>
    </row>
    <row r="6" spans="1:15">
      <c r="A6" s="4"/>
      <c r="B6" s="4"/>
      <c r="C6" s="6" t="s">
        <v>17</v>
      </c>
      <c r="D6" s="6"/>
      <c r="E6" s="7">
        <v>5367</v>
      </c>
      <c r="F6" s="8">
        <v>5367</v>
      </c>
      <c r="G6" s="9"/>
      <c r="H6" s="8">
        <v>5082</v>
      </c>
      <c r="I6" s="9"/>
      <c r="J6" s="5">
        <v>10</v>
      </c>
      <c r="K6" s="15"/>
      <c r="L6" s="33">
        <v>0.9469</v>
      </c>
      <c r="M6" s="34"/>
      <c r="N6" s="35">
        <v>9.47</v>
      </c>
      <c r="O6" s="36"/>
    </row>
    <row r="7" spans="1:15">
      <c r="A7" s="4"/>
      <c r="B7" s="4"/>
      <c r="C7" s="4" t="s">
        <v>18</v>
      </c>
      <c r="D7" s="4"/>
      <c r="E7" s="7">
        <v>5082</v>
      </c>
      <c r="F7" s="8">
        <v>5082</v>
      </c>
      <c r="G7" s="9"/>
      <c r="H7" s="8">
        <v>5082</v>
      </c>
      <c r="I7" s="9"/>
      <c r="J7" s="37">
        <f>10*F7/F6</f>
        <v>9.46897708216881</v>
      </c>
      <c r="K7" s="38"/>
      <c r="L7" s="33">
        <f>H7/F7</f>
        <v>1</v>
      </c>
      <c r="M7" s="34"/>
      <c r="N7" s="37">
        <f>J7*L7</f>
        <v>9.46897708216881</v>
      </c>
      <c r="O7" s="38"/>
    </row>
    <row r="8" ht="18" customHeight="1" spans="1:15">
      <c r="A8" s="4"/>
      <c r="B8" s="4"/>
      <c r="C8" s="4" t="s">
        <v>19</v>
      </c>
      <c r="D8" s="4"/>
      <c r="E8" s="7">
        <v>0</v>
      </c>
      <c r="F8" s="8">
        <v>0</v>
      </c>
      <c r="G8" s="9"/>
      <c r="H8" s="8">
        <v>0</v>
      </c>
      <c r="I8" s="9"/>
      <c r="J8" s="5">
        <v>0</v>
      </c>
      <c r="K8" s="15"/>
      <c r="L8" s="5" t="s">
        <v>20</v>
      </c>
      <c r="M8" s="15"/>
      <c r="N8" s="5" t="s">
        <v>20</v>
      </c>
      <c r="O8" s="15"/>
    </row>
    <row r="9" ht="21.9" customHeight="1" spans="1:15">
      <c r="A9" s="4"/>
      <c r="B9" s="4"/>
      <c r="C9" s="4" t="s">
        <v>21</v>
      </c>
      <c r="D9" s="4"/>
      <c r="E9" s="7">
        <v>285</v>
      </c>
      <c r="F9" s="8">
        <v>285</v>
      </c>
      <c r="G9" s="9"/>
      <c r="H9" s="8">
        <v>0</v>
      </c>
      <c r="I9" s="9"/>
      <c r="J9" s="37">
        <f>10*F9/F6</f>
        <v>0.531022917831191</v>
      </c>
      <c r="K9" s="38"/>
      <c r="L9" s="39">
        <f>H9/F9</f>
        <v>0</v>
      </c>
      <c r="M9" s="40"/>
      <c r="N9" s="37">
        <f>J9*L9</f>
        <v>0</v>
      </c>
      <c r="O9" s="38"/>
    </row>
    <row r="10" spans="1:15">
      <c r="A10" s="4" t="s">
        <v>22</v>
      </c>
      <c r="B10" s="4" t="s">
        <v>23</v>
      </c>
      <c r="C10" s="4"/>
      <c r="D10" s="4"/>
      <c r="E10" s="4"/>
      <c r="F10" s="4"/>
      <c r="G10" s="4"/>
      <c r="H10" s="4" t="s">
        <v>24</v>
      </c>
      <c r="I10" s="4"/>
      <c r="J10" s="4"/>
      <c r="K10" s="4"/>
      <c r="L10" s="4"/>
      <c r="M10" s="4"/>
      <c r="N10" s="4"/>
      <c r="O10" s="4"/>
    </row>
    <row r="11" ht="81.9" customHeight="1" spans="1:15">
      <c r="A11" s="4"/>
      <c r="B11" s="10" t="s">
        <v>25</v>
      </c>
      <c r="C11" s="10"/>
      <c r="D11" s="10"/>
      <c r="E11" s="10"/>
      <c r="F11" s="10"/>
      <c r="G11" s="10"/>
      <c r="H11" s="6" t="s">
        <v>26</v>
      </c>
      <c r="I11" s="6"/>
      <c r="J11" s="6"/>
      <c r="K11" s="6"/>
      <c r="L11" s="6"/>
      <c r="M11" s="6"/>
      <c r="N11" s="6"/>
      <c r="O11" s="6"/>
    </row>
    <row r="12" ht="16.5" customHeight="1" spans="1:15">
      <c r="A12" s="4" t="s">
        <v>27</v>
      </c>
      <c r="B12" s="4" t="s">
        <v>28</v>
      </c>
      <c r="C12" s="4" t="s">
        <v>29</v>
      </c>
      <c r="D12" s="4" t="s">
        <v>30</v>
      </c>
      <c r="E12" s="4"/>
      <c r="F12" s="4"/>
      <c r="G12" s="4" t="s">
        <v>31</v>
      </c>
      <c r="H12" s="11" t="s">
        <v>32</v>
      </c>
      <c r="I12" s="41"/>
      <c r="J12" s="13" t="s">
        <v>14</v>
      </c>
      <c r="K12" s="4" t="s">
        <v>16</v>
      </c>
      <c r="L12" s="4"/>
      <c r="M12" s="4" t="s">
        <v>33</v>
      </c>
      <c r="N12" s="4"/>
      <c r="O12" s="4"/>
    </row>
    <row r="13" ht="16.5" customHeight="1" spans="1:15">
      <c r="A13" s="4"/>
      <c r="B13" s="4"/>
      <c r="C13" s="4"/>
      <c r="D13" s="4"/>
      <c r="E13" s="4"/>
      <c r="F13" s="4"/>
      <c r="G13" s="4"/>
      <c r="H13" s="12"/>
      <c r="I13" s="42"/>
      <c r="J13" s="16"/>
      <c r="K13" s="13"/>
      <c r="L13" s="13"/>
      <c r="M13" s="4"/>
      <c r="N13" s="4"/>
      <c r="O13" s="4"/>
    </row>
    <row r="14" ht="36.75" customHeight="1" spans="1:15">
      <c r="A14" s="4"/>
      <c r="B14" s="13" t="s">
        <v>34</v>
      </c>
      <c r="C14" s="13" t="s">
        <v>35</v>
      </c>
      <c r="D14" s="5" t="s">
        <v>36</v>
      </c>
      <c r="E14" s="14"/>
      <c r="F14" s="15"/>
      <c r="G14" s="5" t="s">
        <v>37</v>
      </c>
      <c r="H14" s="5" t="s">
        <v>38</v>
      </c>
      <c r="I14" s="15"/>
      <c r="J14" s="21">
        <v>1</v>
      </c>
      <c r="K14" s="5">
        <v>1</v>
      </c>
      <c r="L14" s="15"/>
      <c r="M14" s="5"/>
      <c r="N14" s="14"/>
      <c r="O14" s="15"/>
    </row>
    <row r="15" ht="36.75" customHeight="1" spans="1:15">
      <c r="A15" s="4"/>
      <c r="B15" s="16"/>
      <c r="C15" s="16"/>
      <c r="D15" s="5" t="s">
        <v>39</v>
      </c>
      <c r="E15" s="14"/>
      <c r="F15" s="15"/>
      <c r="G15" s="5" t="s">
        <v>40</v>
      </c>
      <c r="H15" s="5" t="s">
        <v>41</v>
      </c>
      <c r="I15" s="15"/>
      <c r="J15" s="21">
        <v>1</v>
      </c>
      <c r="K15" s="5">
        <v>1</v>
      </c>
      <c r="L15" s="15"/>
      <c r="M15" s="5"/>
      <c r="N15" s="14"/>
      <c r="O15" s="15"/>
    </row>
    <row r="16" ht="36.75" customHeight="1" spans="1:15">
      <c r="A16" s="4"/>
      <c r="B16" s="16"/>
      <c r="C16" s="16"/>
      <c r="D16" s="5" t="s">
        <v>42</v>
      </c>
      <c r="E16" s="14"/>
      <c r="F16" s="15"/>
      <c r="G16" s="5" t="s">
        <v>43</v>
      </c>
      <c r="H16" s="5" t="s">
        <v>44</v>
      </c>
      <c r="I16" s="15"/>
      <c r="J16" s="21">
        <v>2</v>
      </c>
      <c r="K16" s="5">
        <v>2</v>
      </c>
      <c r="L16" s="15"/>
      <c r="M16" s="5"/>
      <c r="N16" s="14"/>
      <c r="O16" s="15"/>
    </row>
    <row r="17" ht="47.25" customHeight="1" spans="1:15">
      <c r="A17" s="4"/>
      <c r="B17" s="16"/>
      <c r="C17" s="16"/>
      <c r="D17" s="17" t="s">
        <v>45</v>
      </c>
      <c r="E17" s="18"/>
      <c r="F17" s="19"/>
      <c r="G17" s="16" t="s">
        <v>46</v>
      </c>
      <c r="H17" s="5" t="s">
        <v>47</v>
      </c>
      <c r="I17" s="15"/>
      <c r="J17" s="21">
        <v>2</v>
      </c>
      <c r="K17" s="21">
        <v>2</v>
      </c>
      <c r="L17" s="21"/>
      <c r="M17" s="15"/>
      <c r="N17" s="15"/>
      <c r="O17" s="4"/>
    </row>
    <row r="18" ht="47.25" customHeight="1" spans="1:15">
      <c r="A18" s="4"/>
      <c r="B18" s="16"/>
      <c r="C18" s="16"/>
      <c r="D18" s="17" t="s">
        <v>48</v>
      </c>
      <c r="E18" s="18"/>
      <c r="F18" s="19"/>
      <c r="G18" s="5" t="s">
        <v>49</v>
      </c>
      <c r="H18" s="5" t="s">
        <v>50</v>
      </c>
      <c r="I18" s="15"/>
      <c r="J18" s="21">
        <v>1</v>
      </c>
      <c r="K18" s="17">
        <v>1</v>
      </c>
      <c r="L18" s="19"/>
      <c r="M18" s="5"/>
      <c r="N18" s="14"/>
      <c r="O18" s="15"/>
    </row>
    <row r="19" ht="48.75" customHeight="1" spans="1:15">
      <c r="A19" s="4"/>
      <c r="B19" s="16"/>
      <c r="C19" s="16"/>
      <c r="D19" s="17" t="s">
        <v>51</v>
      </c>
      <c r="E19" s="18"/>
      <c r="F19" s="19"/>
      <c r="G19" s="5" t="s">
        <v>52</v>
      </c>
      <c r="H19" s="5" t="s">
        <v>50</v>
      </c>
      <c r="I19" s="15"/>
      <c r="J19" s="21">
        <v>1</v>
      </c>
      <c r="K19" s="21">
        <v>1</v>
      </c>
      <c r="L19" s="21"/>
      <c r="M19" s="5"/>
      <c r="N19" s="14"/>
      <c r="O19" s="15"/>
    </row>
    <row r="20" ht="39.75" customHeight="1" spans="1:15">
      <c r="A20" s="4"/>
      <c r="B20" s="16"/>
      <c r="C20" s="16"/>
      <c r="D20" s="17" t="s">
        <v>53</v>
      </c>
      <c r="E20" s="18"/>
      <c r="F20" s="19"/>
      <c r="G20" s="5" t="s">
        <v>54</v>
      </c>
      <c r="H20" s="5" t="s">
        <v>50</v>
      </c>
      <c r="I20" s="15"/>
      <c r="J20" s="21">
        <v>1</v>
      </c>
      <c r="K20" s="21">
        <v>1</v>
      </c>
      <c r="L20" s="21"/>
      <c r="M20" s="5"/>
      <c r="N20" s="14"/>
      <c r="O20" s="15"/>
    </row>
    <row r="21" ht="39" customHeight="1" spans="1:15">
      <c r="A21" s="4"/>
      <c r="B21" s="16"/>
      <c r="C21" s="16"/>
      <c r="D21" s="17" t="s">
        <v>55</v>
      </c>
      <c r="E21" s="18"/>
      <c r="F21" s="19"/>
      <c r="G21" s="5" t="s">
        <v>56</v>
      </c>
      <c r="H21" s="5" t="s">
        <v>50</v>
      </c>
      <c r="I21" s="15"/>
      <c r="J21" s="21">
        <v>1</v>
      </c>
      <c r="K21" s="21">
        <v>1</v>
      </c>
      <c r="L21" s="21"/>
      <c r="M21" s="5"/>
      <c r="N21" s="14"/>
      <c r="O21" s="15"/>
    </row>
    <row r="22" ht="57" customHeight="1" spans="1:15">
      <c r="A22" s="4"/>
      <c r="B22" s="16"/>
      <c r="C22" s="16"/>
      <c r="D22" s="17" t="s">
        <v>57</v>
      </c>
      <c r="E22" s="18"/>
      <c r="F22" s="19"/>
      <c r="G22" s="5" t="s">
        <v>58</v>
      </c>
      <c r="H22" s="5" t="s">
        <v>50</v>
      </c>
      <c r="I22" s="15"/>
      <c r="J22" s="21">
        <v>2</v>
      </c>
      <c r="K22" s="21">
        <v>2</v>
      </c>
      <c r="L22" s="21"/>
      <c r="M22" s="5"/>
      <c r="N22" s="14"/>
      <c r="O22" s="15"/>
    </row>
    <row r="23" ht="35.25" customHeight="1" spans="1:15">
      <c r="A23" s="4"/>
      <c r="B23" s="16"/>
      <c r="C23" s="20"/>
      <c r="D23" s="17" t="s">
        <v>59</v>
      </c>
      <c r="E23" s="18"/>
      <c r="F23" s="19"/>
      <c r="G23" s="5" t="s">
        <v>60</v>
      </c>
      <c r="H23" s="5" t="s">
        <v>61</v>
      </c>
      <c r="I23" s="15"/>
      <c r="J23" s="21">
        <v>2</v>
      </c>
      <c r="K23" s="43">
        <v>1.97</v>
      </c>
      <c r="L23" s="43"/>
      <c r="M23" s="15" t="s">
        <v>62</v>
      </c>
      <c r="N23" s="15"/>
      <c r="O23" s="4"/>
    </row>
    <row r="24" ht="60.75" customHeight="1" spans="1:15">
      <c r="A24" s="4"/>
      <c r="B24" s="16"/>
      <c r="C24" s="4" t="s">
        <v>63</v>
      </c>
      <c r="D24" s="21" t="s">
        <v>64</v>
      </c>
      <c r="E24" s="21"/>
      <c r="F24" s="21"/>
      <c r="G24" s="5" t="s">
        <v>65</v>
      </c>
      <c r="H24" s="5" t="s">
        <v>50</v>
      </c>
      <c r="I24" s="15"/>
      <c r="J24" s="21">
        <v>2</v>
      </c>
      <c r="K24" s="21">
        <v>2</v>
      </c>
      <c r="L24" s="21"/>
      <c r="M24" s="15"/>
      <c r="N24" s="15"/>
      <c r="O24" s="4"/>
    </row>
    <row r="25" ht="60.6" customHeight="1" spans="1:15">
      <c r="A25" s="4"/>
      <c r="B25" s="16"/>
      <c r="C25" s="4"/>
      <c r="D25" s="17" t="s">
        <v>66</v>
      </c>
      <c r="E25" s="18"/>
      <c r="F25" s="19"/>
      <c r="G25" s="5" t="s">
        <v>67</v>
      </c>
      <c r="H25" s="5" t="s">
        <v>50</v>
      </c>
      <c r="I25" s="15"/>
      <c r="J25" s="21">
        <v>2</v>
      </c>
      <c r="K25" s="17">
        <v>2</v>
      </c>
      <c r="L25" s="19"/>
      <c r="M25" s="5"/>
      <c r="N25" s="14"/>
      <c r="O25" s="15"/>
    </row>
    <row r="26" ht="84" customHeight="1" spans="1:15">
      <c r="A26" s="4"/>
      <c r="B26" s="16"/>
      <c r="C26" s="4"/>
      <c r="D26" s="17" t="s">
        <v>68</v>
      </c>
      <c r="E26" s="18"/>
      <c r="F26" s="19"/>
      <c r="G26" s="5" t="s">
        <v>69</v>
      </c>
      <c r="H26" s="5" t="s">
        <v>50</v>
      </c>
      <c r="I26" s="15"/>
      <c r="J26" s="21">
        <v>2</v>
      </c>
      <c r="K26" s="17">
        <v>2</v>
      </c>
      <c r="L26" s="19"/>
      <c r="M26" s="5"/>
      <c r="N26" s="14"/>
      <c r="O26" s="15"/>
    </row>
    <row r="27" ht="141.6" customHeight="1" spans="1:15">
      <c r="A27" s="4"/>
      <c r="B27" s="16"/>
      <c r="C27" s="4"/>
      <c r="D27" s="21" t="s">
        <v>70</v>
      </c>
      <c r="E27" s="21"/>
      <c r="F27" s="21"/>
      <c r="G27" s="5" t="s">
        <v>71</v>
      </c>
      <c r="H27" s="5" t="s">
        <v>50</v>
      </c>
      <c r="I27" s="15"/>
      <c r="J27" s="21">
        <v>2</v>
      </c>
      <c r="K27" s="21">
        <v>2</v>
      </c>
      <c r="L27" s="21"/>
      <c r="M27" s="15"/>
      <c r="N27" s="15"/>
      <c r="O27" s="4"/>
    </row>
    <row r="28" ht="102" customHeight="1" spans="1:15">
      <c r="A28" s="4"/>
      <c r="B28" s="16"/>
      <c r="C28" s="4"/>
      <c r="D28" s="17" t="s">
        <v>72</v>
      </c>
      <c r="E28" s="18"/>
      <c r="F28" s="19"/>
      <c r="G28" s="5" t="s">
        <v>73</v>
      </c>
      <c r="H28" s="5" t="s">
        <v>50</v>
      </c>
      <c r="I28" s="15"/>
      <c r="J28" s="21">
        <v>2</v>
      </c>
      <c r="K28" s="17">
        <v>2</v>
      </c>
      <c r="L28" s="19"/>
      <c r="M28" s="5"/>
      <c r="N28" s="14"/>
      <c r="O28" s="15"/>
    </row>
    <row r="29" ht="66.75" customHeight="1" spans="1:15">
      <c r="A29" s="4"/>
      <c r="B29" s="16"/>
      <c r="C29" s="4"/>
      <c r="D29" s="21" t="s">
        <v>74</v>
      </c>
      <c r="E29" s="21"/>
      <c r="F29" s="21"/>
      <c r="G29" s="5" t="s">
        <v>75</v>
      </c>
      <c r="H29" s="5" t="s">
        <v>50</v>
      </c>
      <c r="I29" s="15"/>
      <c r="J29" s="21">
        <v>2</v>
      </c>
      <c r="K29" s="21">
        <v>2</v>
      </c>
      <c r="L29" s="21"/>
      <c r="M29" s="15"/>
      <c r="N29" s="15"/>
      <c r="O29" s="4"/>
    </row>
    <row r="30" ht="20.1" customHeight="1" spans="1:15">
      <c r="A30" s="4"/>
      <c r="B30" s="16"/>
      <c r="C30" s="4" t="s">
        <v>76</v>
      </c>
      <c r="D30" s="21" t="s">
        <v>77</v>
      </c>
      <c r="E30" s="21"/>
      <c r="F30" s="21"/>
      <c r="G30" s="5" t="s">
        <v>78</v>
      </c>
      <c r="H30" s="22" t="s">
        <v>78</v>
      </c>
      <c r="I30" s="23"/>
      <c r="J30" s="21">
        <v>2</v>
      </c>
      <c r="K30" s="21">
        <v>2</v>
      </c>
      <c r="L30" s="21"/>
      <c r="M30" s="15"/>
      <c r="N30" s="15"/>
      <c r="O30" s="4"/>
    </row>
    <row r="31" ht="25.2" customHeight="1" spans="1:15">
      <c r="A31" s="4"/>
      <c r="B31" s="16"/>
      <c r="C31" s="4"/>
      <c r="D31" s="17" t="s">
        <v>79</v>
      </c>
      <c r="E31" s="18"/>
      <c r="F31" s="19"/>
      <c r="G31" s="5" t="s">
        <v>80</v>
      </c>
      <c r="H31" s="23" t="s">
        <v>81</v>
      </c>
      <c r="I31" s="44"/>
      <c r="J31" s="21">
        <v>2</v>
      </c>
      <c r="K31" s="17">
        <v>1.5</v>
      </c>
      <c r="L31" s="19"/>
      <c r="M31" s="5" t="s">
        <v>82</v>
      </c>
      <c r="N31" s="14"/>
      <c r="O31" s="15"/>
    </row>
    <row r="32" ht="20.1" customHeight="1" spans="1:15">
      <c r="A32" s="4"/>
      <c r="B32" s="16"/>
      <c r="C32" s="4"/>
      <c r="D32" s="17" t="s">
        <v>83</v>
      </c>
      <c r="E32" s="18"/>
      <c r="F32" s="19"/>
      <c r="G32" s="5" t="s">
        <v>84</v>
      </c>
      <c r="H32" s="23" t="s">
        <v>84</v>
      </c>
      <c r="I32" s="44"/>
      <c r="J32" s="21">
        <v>2</v>
      </c>
      <c r="K32" s="17">
        <v>2</v>
      </c>
      <c r="L32" s="19"/>
      <c r="M32" s="5"/>
      <c r="N32" s="14"/>
      <c r="O32" s="15"/>
    </row>
    <row r="33" ht="20.1" customHeight="1" spans="1:15">
      <c r="A33" s="4"/>
      <c r="B33" s="16"/>
      <c r="C33" s="4"/>
      <c r="D33" s="17" t="s">
        <v>85</v>
      </c>
      <c r="E33" s="18"/>
      <c r="F33" s="19"/>
      <c r="G33" s="23">
        <v>44531</v>
      </c>
      <c r="H33" s="23">
        <v>44531</v>
      </c>
      <c r="I33" s="44"/>
      <c r="J33" s="21">
        <v>2</v>
      </c>
      <c r="K33" s="17">
        <v>2</v>
      </c>
      <c r="L33" s="19"/>
      <c r="M33" s="5"/>
      <c r="N33" s="14"/>
      <c r="O33" s="15"/>
    </row>
    <row r="34" ht="20.1" customHeight="1" spans="1:15">
      <c r="A34" s="4"/>
      <c r="B34" s="16"/>
      <c r="C34" s="4"/>
      <c r="D34" s="17" t="s">
        <v>86</v>
      </c>
      <c r="E34" s="18"/>
      <c r="F34" s="19"/>
      <c r="G34" s="5" t="s">
        <v>87</v>
      </c>
      <c r="H34" s="23" t="s">
        <v>87</v>
      </c>
      <c r="I34" s="44"/>
      <c r="J34" s="21">
        <v>2</v>
      </c>
      <c r="K34" s="17">
        <v>2</v>
      </c>
      <c r="L34" s="19"/>
      <c r="M34" s="5"/>
      <c r="N34" s="14"/>
      <c r="O34" s="15"/>
    </row>
    <row r="35" ht="30.6" customHeight="1" spans="1:15">
      <c r="A35" s="4"/>
      <c r="B35" s="16"/>
      <c r="C35" s="4"/>
      <c r="D35" s="21" t="s">
        <v>88</v>
      </c>
      <c r="E35" s="21"/>
      <c r="F35" s="21"/>
      <c r="G35" s="5" t="s">
        <v>89</v>
      </c>
      <c r="H35" s="22" t="s">
        <v>90</v>
      </c>
      <c r="I35" s="23"/>
      <c r="J35" s="21">
        <v>2</v>
      </c>
      <c r="K35" s="45">
        <v>1</v>
      </c>
      <c r="L35" s="45"/>
      <c r="M35" s="15" t="s">
        <v>91</v>
      </c>
      <c r="N35" s="15"/>
      <c r="O35" s="4"/>
    </row>
    <row r="36" ht="20.1" customHeight="1" spans="1:15">
      <c r="A36" s="4"/>
      <c r="B36" s="16"/>
      <c r="C36" s="4"/>
      <c r="D36" s="21" t="s">
        <v>92</v>
      </c>
      <c r="E36" s="21"/>
      <c r="F36" s="21"/>
      <c r="G36" s="23">
        <v>44531</v>
      </c>
      <c r="H36" s="22">
        <v>44531</v>
      </c>
      <c r="I36" s="5"/>
      <c r="J36" s="21">
        <v>2</v>
      </c>
      <c r="K36" s="45">
        <v>2</v>
      </c>
      <c r="L36" s="45"/>
      <c r="M36" s="15"/>
      <c r="N36" s="15"/>
      <c r="O36" s="4"/>
    </row>
    <row r="37" ht="20.1" customHeight="1" spans="1:15">
      <c r="A37" s="4"/>
      <c r="B37" s="16"/>
      <c r="C37" s="11" t="s">
        <v>93</v>
      </c>
      <c r="D37" s="17" t="s">
        <v>94</v>
      </c>
      <c r="E37" s="18"/>
      <c r="F37" s="19"/>
      <c r="G37" s="14" t="s">
        <v>95</v>
      </c>
      <c r="H37" s="5" t="s">
        <v>96</v>
      </c>
      <c r="I37" s="14"/>
      <c r="J37" s="21">
        <v>3</v>
      </c>
      <c r="K37" s="45">
        <v>3</v>
      </c>
      <c r="L37" s="45"/>
      <c r="M37" s="14"/>
      <c r="N37" s="14"/>
      <c r="O37" s="15"/>
    </row>
    <row r="38" ht="63" customHeight="1" spans="1:15">
      <c r="A38" s="4"/>
      <c r="B38" s="16"/>
      <c r="C38" s="12"/>
      <c r="D38" s="17" t="s">
        <v>97</v>
      </c>
      <c r="E38" s="18"/>
      <c r="F38" s="19"/>
      <c r="G38" s="14" t="s">
        <v>98</v>
      </c>
      <c r="H38" s="5" t="s">
        <v>50</v>
      </c>
      <c r="I38" s="15"/>
      <c r="J38" s="21">
        <v>3</v>
      </c>
      <c r="K38" s="46">
        <v>3</v>
      </c>
      <c r="L38" s="47"/>
      <c r="M38" s="5"/>
      <c r="N38" s="14"/>
      <c r="O38" s="15"/>
    </row>
    <row r="39" ht="59.25" customHeight="1" spans="1:15">
      <c r="A39" s="4"/>
      <c r="B39" s="16"/>
      <c r="C39" s="12"/>
      <c r="D39" s="17" t="s">
        <v>99</v>
      </c>
      <c r="E39" s="18"/>
      <c r="F39" s="19"/>
      <c r="G39" s="14" t="s">
        <v>100</v>
      </c>
      <c r="H39" s="5" t="s">
        <v>50</v>
      </c>
      <c r="I39" s="15"/>
      <c r="J39" s="21">
        <v>2</v>
      </c>
      <c r="K39" s="46">
        <v>2</v>
      </c>
      <c r="L39" s="47"/>
      <c r="M39" s="5"/>
      <c r="N39" s="14"/>
      <c r="O39" s="15"/>
    </row>
    <row r="40" ht="84.6" customHeight="1" spans="1:15">
      <c r="A40" s="4"/>
      <c r="B40" s="16"/>
      <c r="C40" s="12"/>
      <c r="D40" s="17" t="s">
        <v>101</v>
      </c>
      <c r="E40" s="18"/>
      <c r="F40" s="19"/>
      <c r="G40" s="14" t="s">
        <v>102</v>
      </c>
      <c r="H40" s="5" t="s">
        <v>50</v>
      </c>
      <c r="I40" s="15"/>
      <c r="J40" s="21">
        <v>2</v>
      </c>
      <c r="K40" s="45">
        <v>2</v>
      </c>
      <c r="L40" s="45"/>
      <c r="M40" s="14"/>
      <c r="N40" s="14"/>
      <c r="O40" s="15"/>
    </row>
    <row r="41" ht="20.1" customHeight="1" spans="1:15">
      <c r="A41" s="4"/>
      <c r="B41" s="4" t="s">
        <v>103</v>
      </c>
      <c r="C41" s="13" t="s">
        <v>104</v>
      </c>
      <c r="D41" s="21" t="s">
        <v>105</v>
      </c>
      <c r="E41" s="21"/>
      <c r="F41" s="21"/>
      <c r="G41" s="4" t="s">
        <v>106</v>
      </c>
      <c r="H41" s="11" t="s">
        <v>50</v>
      </c>
      <c r="I41" s="41"/>
      <c r="J41" s="21">
        <v>10</v>
      </c>
      <c r="K41" s="21">
        <v>10</v>
      </c>
      <c r="L41" s="21"/>
      <c r="M41" s="4"/>
      <c r="N41" s="4"/>
      <c r="O41" s="4"/>
    </row>
    <row r="42" ht="3.6" customHeight="1" spans="1:15">
      <c r="A42" s="4"/>
      <c r="B42" s="4"/>
      <c r="C42" s="16"/>
      <c r="D42" s="21"/>
      <c r="E42" s="21"/>
      <c r="F42" s="21"/>
      <c r="G42" s="4"/>
      <c r="H42" s="12"/>
      <c r="I42" s="42"/>
      <c r="J42" s="21"/>
      <c r="K42" s="21"/>
      <c r="L42" s="21"/>
      <c r="M42" s="4"/>
      <c r="N42" s="4"/>
      <c r="O42" s="4"/>
    </row>
    <row r="43" ht="20.1" customHeight="1" spans="1:15">
      <c r="A43" s="4"/>
      <c r="B43" s="4"/>
      <c r="C43" s="16"/>
      <c r="D43" s="21"/>
      <c r="E43" s="21"/>
      <c r="F43" s="21"/>
      <c r="G43" s="4"/>
      <c r="H43" s="24"/>
      <c r="I43" s="48"/>
      <c r="J43" s="21"/>
      <c r="K43" s="21"/>
      <c r="L43" s="21"/>
      <c r="M43" s="4"/>
      <c r="N43" s="4"/>
      <c r="O43" s="4"/>
    </row>
    <row r="44" ht="13.8" customHeight="1" spans="1:15">
      <c r="A44" s="4"/>
      <c r="B44" s="4"/>
      <c r="C44" s="16"/>
      <c r="D44" s="21" t="s">
        <v>107</v>
      </c>
      <c r="E44" s="21"/>
      <c r="F44" s="21"/>
      <c r="G44" s="4" t="s">
        <v>108</v>
      </c>
      <c r="H44" s="11" t="s">
        <v>50</v>
      </c>
      <c r="I44" s="41"/>
      <c r="J44" s="21">
        <v>5</v>
      </c>
      <c r="K44" s="21">
        <v>5</v>
      </c>
      <c r="L44" s="21"/>
      <c r="M44" s="4"/>
      <c r="N44" s="4"/>
      <c r="O44" s="4"/>
    </row>
    <row r="45" ht="19.8" hidden="1" customHeight="1" spans="1:15">
      <c r="A45" s="4"/>
      <c r="B45" s="4"/>
      <c r="C45" s="16"/>
      <c r="D45" s="21"/>
      <c r="E45" s="21"/>
      <c r="F45" s="21"/>
      <c r="G45" s="4"/>
      <c r="H45" s="12"/>
      <c r="I45" s="42"/>
      <c r="J45" s="21"/>
      <c r="K45" s="21"/>
      <c r="L45" s="21"/>
      <c r="M45" s="4"/>
      <c r="N45" s="4"/>
      <c r="O45" s="4"/>
    </row>
    <row r="46" ht="15.75" customHeight="1" spans="1:15">
      <c r="A46" s="4"/>
      <c r="B46" s="4"/>
      <c r="C46" s="16"/>
      <c r="D46" s="21"/>
      <c r="E46" s="21"/>
      <c r="F46" s="21"/>
      <c r="G46" s="4"/>
      <c r="H46" s="24"/>
      <c r="I46" s="48"/>
      <c r="J46" s="21"/>
      <c r="K46" s="21"/>
      <c r="L46" s="21"/>
      <c r="M46" s="4"/>
      <c r="N46" s="4"/>
      <c r="O46" s="4"/>
    </row>
    <row r="47" ht="19.8" customHeight="1" spans="1:15">
      <c r="A47" s="4"/>
      <c r="B47" s="4"/>
      <c r="C47" s="16"/>
      <c r="D47" s="21" t="s">
        <v>109</v>
      </c>
      <c r="E47" s="21"/>
      <c r="F47" s="21"/>
      <c r="G47" s="4" t="s">
        <v>110</v>
      </c>
      <c r="H47" s="11" t="s">
        <v>50</v>
      </c>
      <c r="I47" s="41"/>
      <c r="J47" s="21">
        <v>5</v>
      </c>
      <c r="K47" s="21">
        <v>5</v>
      </c>
      <c r="L47" s="21"/>
      <c r="M47" s="4"/>
      <c r="N47" s="4"/>
      <c r="O47" s="4"/>
    </row>
    <row r="48" ht="24.6" hidden="1" customHeight="1" spans="1:15">
      <c r="A48" s="4"/>
      <c r="B48" s="4"/>
      <c r="C48" s="16"/>
      <c r="D48" s="21"/>
      <c r="E48" s="21"/>
      <c r="F48" s="21"/>
      <c r="G48" s="4"/>
      <c r="H48" s="12"/>
      <c r="I48" s="42"/>
      <c r="J48" s="21"/>
      <c r="K48" s="21"/>
      <c r="L48" s="21"/>
      <c r="M48" s="4"/>
      <c r="N48" s="4"/>
      <c r="O48" s="4"/>
    </row>
    <row r="49" ht="20.1" customHeight="1" spans="1:15">
      <c r="A49" s="4"/>
      <c r="B49" s="4"/>
      <c r="C49" s="16"/>
      <c r="D49" s="21"/>
      <c r="E49" s="21"/>
      <c r="F49" s="21"/>
      <c r="G49" s="4"/>
      <c r="H49" s="24"/>
      <c r="I49" s="48"/>
      <c r="J49" s="21"/>
      <c r="K49" s="21"/>
      <c r="L49" s="21"/>
      <c r="M49" s="4"/>
      <c r="N49" s="4"/>
      <c r="O49" s="4"/>
    </row>
    <row r="50" ht="20.1" customHeight="1" spans="1:15">
      <c r="A50" s="4"/>
      <c r="B50" s="4"/>
      <c r="C50" s="16"/>
      <c r="D50" s="21" t="s">
        <v>111</v>
      </c>
      <c r="E50" s="21"/>
      <c r="F50" s="21"/>
      <c r="G50" s="4" t="s">
        <v>112</v>
      </c>
      <c r="H50" s="4" t="s">
        <v>50</v>
      </c>
      <c r="I50" s="4"/>
      <c r="J50" s="21">
        <v>10</v>
      </c>
      <c r="K50" s="21">
        <v>10</v>
      </c>
      <c r="L50" s="21"/>
      <c r="M50" s="4"/>
      <c r="N50" s="4"/>
      <c r="O50" s="4"/>
    </row>
    <row r="51" ht="15" customHeight="1" spans="1:15">
      <c r="A51" s="4"/>
      <c r="B51" s="4"/>
      <c r="C51" s="16"/>
      <c r="D51" s="21"/>
      <c r="E51" s="21"/>
      <c r="F51" s="21"/>
      <c r="G51" s="4"/>
      <c r="H51" s="4"/>
      <c r="I51" s="4"/>
      <c r="J51" s="21"/>
      <c r="K51" s="21"/>
      <c r="L51" s="21"/>
      <c r="M51" s="4"/>
      <c r="N51" s="4"/>
      <c r="O51" s="4"/>
    </row>
    <row r="52" ht="15" hidden="1" customHeight="1" spans="1:15">
      <c r="A52" s="4"/>
      <c r="B52" s="4"/>
      <c r="C52" s="20"/>
      <c r="D52" s="21"/>
      <c r="E52" s="21"/>
      <c r="F52" s="21"/>
      <c r="G52" s="4"/>
      <c r="H52" s="4"/>
      <c r="I52" s="4"/>
      <c r="J52" s="21"/>
      <c r="K52" s="21"/>
      <c r="L52" s="21"/>
      <c r="M52" s="4"/>
      <c r="N52" s="4"/>
      <c r="O52" s="4"/>
    </row>
    <row r="53" ht="20.1" customHeight="1" spans="1:15">
      <c r="A53" s="4"/>
      <c r="B53" s="4" t="s">
        <v>113</v>
      </c>
      <c r="C53" s="4" t="s">
        <v>114</v>
      </c>
      <c r="D53" s="21" t="s">
        <v>115</v>
      </c>
      <c r="E53" s="21"/>
      <c r="F53" s="21"/>
      <c r="G53" s="25">
        <v>0.9</v>
      </c>
      <c r="H53" s="26" t="s">
        <v>116</v>
      </c>
      <c r="I53" s="26"/>
      <c r="J53" s="21">
        <v>5</v>
      </c>
      <c r="K53" s="21">
        <v>5</v>
      </c>
      <c r="L53" s="21"/>
      <c r="M53" s="4"/>
      <c r="N53" s="4"/>
      <c r="O53" s="4"/>
    </row>
    <row r="54" ht="46.2" customHeight="1" spans="1:15">
      <c r="A54" s="4"/>
      <c r="B54" s="4"/>
      <c r="C54" s="4"/>
      <c r="D54" s="21" t="s">
        <v>117</v>
      </c>
      <c r="E54" s="21"/>
      <c r="F54" s="21"/>
      <c r="G54" s="25">
        <v>0.85</v>
      </c>
      <c r="H54" s="27" t="s">
        <v>118</v>
      </c>
      <c r="I54" s="27"/>
      <c r="J54" s="21">
        <v>5</v>
      </c>
      <c r="K54" s="21">
        <v>5</v>
      </c>
      <c r="L54" s="21"/>
      <c r="M54" s="4"/>
      <c r="N54" s="4"/>
      <c r="O54" s="4"/>
    </row>
    <row r="55" s="1" customFormat="1" ht="19.5" customHeight="1" spans="1:15">
      <c r="A55" s="28" t="s">
        <v>119</v>
      </c>
      <c r="B55" s="29"/>
      <c r="C55" s="29"/>
      <c r="D55" s="29"/>
      <c r="E55" s="29"/>
      <c r="F55" s="29"/>
      <c r="G55" s="29"/>
      <c r="H55" s="29"/>
      <c r="I55" s="49"/>
      <c r="J55" s="50">
        <v>100</v>
      </c>
      <c r="K55" s="51">
        <f>SUM(K14:L54)+N6</f>
        <v>97.94</v>
      </c>
      <c r="L55" s="50"/>
      <c r="M55" s="52" t="s">
        <v>120</v>
      </c>
      <c r="N55" s="52"/>
      <c r="O55" s="52"/>
    </row>
    <row r="56" spans="1:15">
      <c r="A56" s="30" t="s">
        <v>121</v>
      </c>
      <c r="B56" s="31"/>
      <c r="C56" s="31"/>
      <c r="D56" s="31"/>
      <c r="E56" s="31"/>
      <c r="F56" s="31"/>
      <c r="G56" s="31"/>
      <c r="H56" s="31"/>
      <c r="I56" s="31"/>
      <c r="J56" s="31"/>
      <c r="K56" s="31"/>
      <c r="L56" s="31"/>
      <c r="M56" s="31"/>
      <c r="N56" s="31"/>
      <c r="O56" s="31"/>
    </row>
    <row r="57" spans="1:15">
      <c r="A57" s="32"/>
      <c r="B57" s="32"/>
      <c r="C57" s="32"/>
      <c r="D57" s="32"/>
      <c r="E57" s="32"/>
      <c r="F57" s="32"/>
      <c r="G57" s="32"/>
      <c r="H57" s="32"/>
      <c r="I57" s="32"/>
      <c r="J57" s="32"/>
      <c r="K57" s="32"/>
      <c r="L57" s="32"/>
      <c r="M57" s="32"/>
      <c r="N57" s="32"/>
      <c r="O57" s="32"/>
    </row>
    <row r="58" spans="1:15">
      <c r="A58" s="32"/>
      <c r="B58" s="32"/>
      <c r="C58" s="32"/>
      <c r="D58" s="32"/>
      <c r="E58" s="32"/>
      <c r="F58" s="32"/>
      <c r="G58" s="32"/>
      <c r="H58" s="32"/>
      <c r="I58" s="32"/>
      <c r="J58" s="32"/>
      <c r="K58" s="32"/>
      <c r="L58" s="32"/>
      <c r="M58" s="32"/>
      <c r="N58" s="32"/>
      <c r="O58" s="32"/>
    </row>
    <row r="59" spans="1:15">
      <c r="A59" s="32"/>
      <c r="B59" s="32"/>
      <c r="C59" s="32"/>
      <c r="D59" s="32"/>
      <c r="E59" s="32"/>
      <c r="F59" s="32"/>
      <c r="G59" s="32"/>
      <c r="H59" s="32"/>
      <c r="I59" s="32"/>
      <c r="J59" s="32"/>
      <c r="K59" s="32"/>
      <c r="L59" s="32"/>
      <c r="M59" s="32"/>
      <c r="N59" s="32"/>
      <c r="O59" s="32"/>
    </row>
    <row r="60" spans="1:15">
      <c r="A60" s="32"/>
      <c r="B60" s="32"/>
      <c r="C60" s="32"/>
      <c r="D60" s="32"/>
      <c r="E60" s="32"/>
      <c r="F60" s="32"/>
      <c r="G60" s="32"/>
      <c r="H60" s="32"/>
      <c r="I60" s="32"/>
      <c r="J60" s="32"/>
      <c r="K60" s="32"/>
      <c r="L60" s="32"/>
      <c r="M60" s="32"/>
      <c r="N60" s="32"/>
      <c r="O60" s="32"/>
    </row>
    <row r="61" spans="1:15">
      <c r="A61" s="32"/>
      <c r="B61" s="32"/>
      <c r="C61" s="32"/>
      <c r="D61" s="32"/>
      <c r="E61" s="32"/>
      <c r="F61" s="32"/>
      <c r="G61" s="32"/>
      <c r="H61" s="32"/>
      <c r="I61" s="32"/>
      <c r="J61" s="32"/>
      <c r="K61" s="32"/>
      <c r="L61" s="32"/>
      <c r="M61" s="32"/>
      <c r="N61" s="32"/>
      <c r="O61" s="32"/>
    </row>
    <row r="62" spans="1:15">
      <c r="A62" s="32"/>
      <c r="B62" s="32"/>
      <c r="C62" s="32"/>
      <c r="D62" s="32"/>
      <c r="E62" s="32"/>
      <c r="F62" s="32"/>
      <c r="G62" s="32"/>
      <c r="H62" s="32"/>
      <c r="I62" s="32"/>
      <c r="J62" s="32"/>
      <c r="K62" s="32"/>
      <c r="L62" s="32"/>
      <c r="M62" s="32"/>
      <c r="N62" s="32"/>
      <c r="O62" s="32"/>
    </row>
    <row r="63" spans="1:15">
      <c r="A63" s="32"/>
      <c r="B63" s="32"/>
      <c r="C63" s="32"/>
      <c r="D63" s="32"/>
      <c r="E63" s="32"/>
      <c r="F63" s="32"/>
      <c r="G63" s="32"/>
      <c r="H63" s="32"/>
      <c r="I63" s="32"/>
      <c r="J63" s="32"/>
      <c r="K63" s="32"/>
      <c r="L63" s="32"/>
      <c r="M63" s="32"/>
      <c r="N63" s="32"/>
      <c r="O63" s="32"/>
    </row>
    <row r="64" spans="1:15">
      <c r="A64" s="32"/>
      <c r="B64" s="32"/>
      <c r="C64" s="32"/>
      <c r="D64" s="32"/>
      <c r="E64" s="32"/>
      <c r="F64" s="32"/>
      <c r="G64" s="32"/>
      <c r="H64" s="32"/>
      <c r="I64" s="32"/>
      <c r="J64" s="32"/>
      <c r="K64" s="32"/>
      <c r="L64" s="32"/>
      <c r="M64" s="32"/>
      <c r="N64" s="32"/>
      <c r="O64" s="32"/>
    </row>
    <row r="65" spans="1:15">
      <c r="A65" s="32"/>
      <c r="B65" s="32"/>
      <c r="C65" s="32"/>
      <c r="D65" s="32"/>
      <c r="E65" s="32"/>
      <c r="F65" s="32"/>
      <c r="G65" s="32"/>
      <c r="H65" s="32"/>
      <c r="I65" s="32"/>
      <c r="J65" s="32"/>
      <c r="K65" s="32"/>
      <c r="L65" s="32"/>
      <c r="M65" s="32"/>
      <c r="N65" s="32"/>
      <c r="O65" s="32"/>
    </row>
    <row r="66" spans="1:15">
      <c r="A66" s="32"/>
      <c r="B66" s="32"/>
      <c r="C66" s="32"/>
      <c r="D66" s="32"/>
      <c r="E66" s="32"/>
      <c r="F66" s="32"/>
      <c r="G66" s="32"/>
      <c r="H66" s="32"/>
      <c r="I66" s="32"/>
      <c r="J66" s="32"/>
      <c r="K66" s="32"/>
      <c r="L66" s="32"/>
      <c r="M66" s="32"/>
      <c r="N66" s="32"/>
      <c r="O66" s="32"/>
    </row>
    <row r="67" spans="1:15">
      <c r="A67" s="32"/>
      <c r="B67" s="32"/>
      <c r="C67" s="32"/>
      <c r="D67" s="32"/>
      <c r="E67" s="32"/>
      <c r="F67" s="32"/>
      <c r="G67" s="32"/>
      <c r="H67" s="32"/>
      <c r="I67" s="32"/>
      <c r="J67" s="32"/>
      <c r="K67" s="32"/>
      <c r="L67" s="32"/>
      <c r="M67" s="32"/>
      <c r="N67" s="32"/>
      <c r="O67" s="32"/>
    </row>
    <row r="68" spans="1:15">
      <c r="A68" s="32"/>
      <c r="B68" s="32"/>
      <c r="C68" s="32"/>
      <c r="D68" s="32"/>
      <c r="E68" s="32"/>
      <c r="F68" s="32"/>
      <c r="G68" s="32"/>
      <c r="H68" s="32"/>
      <c r="I68" s="32"/>
      <c r="J68" s="32"/>
      <c r="K68" s="32"/>
      <c r="L68" s="32"/>
      <c r="M68" s="32"/>
      <c r="N68" s="32"/>
      <c r="O68" s="32"/>
    </row>
    <row r="69" spans="1:15">
      <c r="A69" s="32"/>
      <c r="B69" s="32"/>
      <c r="C69" s="32"/>
      <c r="D69" s="32"/>
      <c r="E69" s="32"/>
      <c r="F69" s="32"/>
      <c r="G69" s="32"/>
      <c r="H69" s="32"/>
      <c r="I69" s="32"/>
      <c r="J69" s="32"/>
      <c r="K69" s="32"/>
      <c r="L69" s="32"/>
      <c r="M69" s="32"/>
      <c r="N69" s="32"/>
      <c r="O69" s="32"/>
    </row>
    <row r="70" spans="1:15">
      <c r="A70" s="32"/>
      <c r="B70" s="32"/>
      <c r="C70" s="32"/>
      <c r="D70" s="32"/>
      <c r="E70" s="32"/>
      <c r="F70" s="32"/>
      <c r="G70" s="32"/>
      <c r="H70" s="32"/>
      <c r="I70" s="32"/>
      <c r="J70" s="32"/>
      <c r="K70" s="32"/>
      <c r="L70" s="32"/>
      <c r="M70" s="32"/>
      <c r="N70" s="32"/>
      <c r="O70" s="32"/>
    </row>
  </sheetData>
  <mergeCells count="209">
    <mergeCell ref="A1:O1"/>
    <mergeCell ref="A2:B2"/>
    <mergeCell ref="C2:O2"/>
    <mergeCell ref="A3:B3"/>
    <mergeCell ref="C3:G3"/>
    <mergeCell ref="H3:I3"/>
    <mergeCell ref="J3:O3"/>
    <mergeCell ref="A4:B4"/>
    <mergeCell ref="C4:G4"/>
    <mergeCell ref="H4:I4"/>
    <mergeCell ref="J4:O4"/>
    <mergeCell ref="C5:D5"/>
    <mergeCell ref="F5:G5"/>
    <mergeCell ref="H5:I5"/>
    <mergeCell ref="J5:K5"/>
    <mergeCell ref="L5:M5"/>
    <mergeCell ref="N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B10:G10"/>
    <mergeCell ref="H10:O10"/>
    <mergeCell ref="B11:G11"/>
    <mergeCell ref="H11:O11"/>
    <mergeCell ref="D14:F14"/>
    <mergeCell ref="H14:I14"/>
    <mergeCell ref="K14:L14"/>
    <mergeCell ref="M14:O14"/>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D26:F26"/>
    <mergeCell ref="H26:I26"/>
    <mergeCell ref="K26:L26"/>
    <mergeCell ref="M26:O26"/>
    <mergeCell ref="D27:F27"/>
    <mergeCell ref="H27:I27"/>
    <mergeCell ref="K27:L27"/>
    <mergeCell ref="M27:O27"/>
    <mergeCell ref="D28:F28"/>
    <mergeCell ref="H28:I28"/>
    <mergeCell ref="K28:L28"/>
    <mergeCell ref="M28:O28"/>
    <mergeCell ref="D29:F29"/>
    <mergeCell ref="H29:I29"/>
    <mergeCell ref="K29:L29"/>
    <mergeCell ref="M29:O29"/>
    <mergeCell ref="D30:F30"/>
    <mergeCell ref="H30:I30"/>
    <mergeCell ref="K30:L30"/>
    <mergeCell ref="M30:O30"/>
    <mergeCell ref="D31:F31"/>
    <mergeCell ref="H31:I31"/>
    <mergeCell ref="K31:L31"/>
    <mergeCell ref="M31:O31"/>
    <mergeCell ref="D32:F32"/>
    <mergeCell ref="H32:I32"/>
    <mergeCell ref="K32:L32"/>
    <mergeCell ref="M32:O32"/>
    <mergeCell ref="D33:F33"/>
    <mergeCell ref="H33:I33"/>
    <mergeCell ref="K33:L33"/>
    <mergeCell ref="M33:O33"/>
    <mergeCell ref="D34:F34"/>
    <mergeCell ref="H34:I34"/>
    <mergeCell ref="K34:L34"/>
    <mergeCell ref="M34:O34"/>
    <mergeCell ref="D35:F35"/>
    <mergeCell ref="H35:I35"/>
    <mergeCell ref="K35:L35"/>
    <mergeCell ref="M35:O35"/>
    <mergeCell ref="D36:F36"/>
    <mergeCell ref="H36:I36"/>
    <mergeCell ref="K36:L36"/>
    <mergeCell ref="M36:O36"/>
    <mergeCell ref="D37:F37"/>
    <mergeCell ref="H37:I37"/>
    <mergeCell ref="K37:L37"/>
    <mergeCell ref="M37:O37"/>
    <mergeCell ref="D38:F38"/>
    <mergeCell ref="H38:I38"/>
    <mergeCell ref="K38:L38"/>
    <mergeCell ref="M38:O38"/>
    <mergeCell ref="D39:F39"/>
    <mergeCell ref="H39:I39"/>
    <mergeCell ref="K39:L39"/>
    <mergeCell ref="M39:O39"/>
    <mergeCell ref="D40:F40"/>
    <mergeCell ref="H40:I40"/>
    <mergeCell ref="K40:L40"/>
    <mergeCell ref="M40:O40"/>
    <mergeCell ref="D53:F53"/>
    <mergeCell ref="H53:I53"/>
    <mergeCell ref="K53:L53"/>
    <mergeCell ref="M53:O53"/>
    <mergeCell ref="D54:F54"/>
    <mergeCell ref="H54:I54"/>
    <mergeCell ref="K54:L54"/>
    <mergeCell ref="M54:O54"/>
    <mergeCell ref="A55:I55"/>
    <mergeCell ref="K55:L55"/>
    <mergeCell ref="M55:O55"/>
    <mergeCell ref="A10:A11"/>
    <mergeCell ref="A12:A54"/>
    <mergeCell ref="B12:B13"/>
    <mergeCell ref="B14:B40"/>
    <mergeCell ref="B41:B52"/>
    <mergeCell ref="B53:B54"/>
    <mergeCell ref="C12:C13"/>
    <mergeCell ref="C14:C23"/>
    <mergeCell ref="C24:C29"/>
    <mergeCell ref="C30:C36"/>
    <mergeCell ref="C37:C40"/>
    <mergeCell ref="C41:C52"/>
    <mergeCell ref="C53:C54"/>
    <mergeCell ref="G12:G13"/>
    <mergeCell ref="G41:G43"/>
    <mergeCell ref="G44:G46"/>
    <mergeCell ref="G47:G49"/>
    <mergeCell ref="G50:G52"/>
    <mergeCell ref="J12:J13"/>
    <mergeCell ref="J41:J43"/>
    <mergeCell ref="J44:J46"/>
    <mergeCell ref="J47:J49"/>
    <mergeCell ref="J50:J52"/>
    <mergeCell ref="H41:I43"/>
    <mergeCell ref="H44:I46"/>
    <mergeCell ref="H47:I49"/>
    <mergeCell ref="H50:I52"/>
    <mergeCell ref="K50:L52"/>
    <mergeCell ref="D41:F43"/>
    <mergeCell ref="M41:O43"/>
    <mergeCell ref="D44:F46"/>
    <mergeCell ref="M44:O46"/>
    <mergeCell ref="D47:F49"/>
    <mergeCell ref="M47:O49"/>
    <mergeCell ref="D50:F52"/>
    <mergeCell ref="M50:O52"/>
    <mergeCell ref="K41:L43"/>
    <mergeCell ref="K44:L46"/>
    <mergeCell ref="K47:L49"/>
    <mergeCell ref="H12:I13"/>
    <mergeCell ref="K12:L13"/>
    <mergeCell ref="D12:F13"/>
    <mergeCell ref="M12:O13"/>
    <mergeCell ref="A56:O70"/>
    <mergeCell ref="A5:B9"/>
  </mergeCells>
  <printOptions horizontalCentered="1"/>
  <pageMargins left="0.275590551181102" right="0.118110236220472" top="0.275590551181102" bottom="0.275590551181102" header="0.15748031496063" footer="0.118110236220472"/>
  <pageSetup paperSize="9" scale="5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自评表（产出及效果部分）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Administrator</cp:lastModifiedBy>
  <dcterms:created xsi:type="dcterms:W3CDTF">2015-06-05T18:19:00Z</dcterms:created>
  <cp:lastPrinted>2021-03-16T02:02:00Z</cp:lastPrinted>
  <dcterms:modified xsi:type="dcterms:W3CDTF">2022-06-03T07:25:12Z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43157EDAE6D14A90AAE28C5E0D6B8FA1</vt:lpwstr>
  </property>
</Properties>
</file>